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5"/>
  </bookViews>
  <sheets>
    <sheet name="หน้าแรก" sheetId="1" r:id="rId1"/>
    <sheet name="หน้าสอง(ปวส.)" sheetId="2" r:id="rId2"/>
    <sheet name="ภาคทฤษฏี" sheetId="3" r:id="rId3"/>
    <sheet name="รายชื่อผู้เข้าสอบ" sheetId="4" r:id="rId4"/>
    <sheet name="รายชื่อนักศึกษา ปวส.2" sheetId="5" r:id="rId5"/>
    <sheet name="รีเกรด ปวส." sheetId="6" r:id="rId6"/>
  </sheets>
  <definedNames>
    <definedName name="_xlnm.Print_Area" localSheetId="0">'หน้าแรก'!$A$1:$X$42</definedName>
    <definedName name="_xlnm.Print_Area" localSheetId="1">'หน้าสอง(ปวส.)'!$A$1:$O$52</definedName>
  </definedNames>
  <calcPr fullCalcOnLoad="1"/>
</workbook>
</file>

<file path=xl/sharedStrings.xml><?xml version="1.0" encoding="utf-8"?>
<sst xmlns="http://schemas.openxmlformats.org/spreadsheetml/2006/main" count="3791" uniqueCount="1939">
  <si>
    <t>แบบบันทึกผลการสอบมาตรฐานวิชาชีพ</t>
  </si>
  <si>
    <t>ที่</t>
  </si>
  <si>
    <t>รหัสประจำตัว</t>
  </si>
  <si>
    <t>ภาคทฤษฏี</t>
  </si>
  <si>
    <t>ภาคปฏิบัติ</t>
  </si>
  <si>
    <t>หมายเหตุ</t>
  </si>
  <si>
    <t>ได้</t>
  </si>
  <si>
    <t>ผ่าน</t>
  </si>
  <si>
    <t>ไม่ผ่าน</t>
  </si>
  <si>
    <t>วิทยาลัยเทคนิคสมุทรสงคราม</t>
  </si>
  <si>
    <t>แบบบันทึกผลการประเมินมาตรฐานวิชาชีพ</t>
  </si>
  <si>
    <t>ระดับ</t>
  </si>
  <si>
    <t>ปวช.</t>
  </si>
  <si>
    <t>ปวส.</t>
  </si>
  <si>
    <t>สรุปผลการประเมิน</t>
  </si>
  <si>
    <t>ผลการประเมิน</t>
  </si>
  <si>
    <t>จำนวน/คน</t>
  </si>
  <si>
    <t>รวม</t>
  </si>
  <si>
    <t>หัวหน้าสาขาวิชา</t>
  </si>
  <si>
    <t xml:space="preserve">            </t>
  </si>
  <si>
    <t xml:space="preserve">         </t>
  </si>
  <si>
    <t>หัวหน้างานวัดผลและประเมินผล</t>
  </si>
  <si>
    <r>
      <t xml:space="preserve">     </t>
    </r>
    <r>
      <rPr>
        <sz val="16"/>
        <rFont val="TH SarabunPSK"/>
        <family val="2"/>
      </rPr>
      <t xml:space="preserve"> </t>
    </r>
  </si>
  <si>
    <t>รองผู้อำนวยการฝ่ายวิชาการ</t>
  </si>
  <si>
    <t xml:space="preserve"> </t>
  </si>
  <si>
    <t>ปีการศึกษา</t>
  </si>
  <si>
    <t>ü</t>
  </si>
  <si>
    <t>เกณฑ์การประเมิน</t>
  </si>
  <si>
    <t>ระดับชั้น ปวช.</t>
  </si>
  <si>
    <t>ทฤษฎีไม่ต่ำกว่า</t>
  </si>
  <si>
    <t>ปฏิบัติไม่ต่ำกว่า</t>
  </si>
  <si>
    <t>รวมไม่ต่ำกว่า</t>
  </si>
  <si>
    <t>ระดับชั้น ปวส.</t>
  </si>
  <si>
    <t>ขาดการประเมิน</t>
  </si>
  <si>
    <t>3. อื่น ๆ _____________________________________________</t>
  </si>
  <si>
    <t>1. ได้ตรวจรายละเอียดการบันทึกประกอบการประเมินครบถ้วน ถูกต้องทุกรายการ</t>
  </si>
  <si>
    <t>2. ได้ตรวจการกำหนดอัตราส่วนคะแนน รวมคะแนนผล ระดับ คะแนนถูกต้อง</t>
  </si>
  <si>
    <t>ระดับชั้นปี</t>
  </si>
  <si>
    <t>กลุ่ม</t>
  </si>
  <si>
    <t>สาขาวิชา</t>
  </si>
  <si>
    <t>สาขางาน</t>
  </si>
  <si>
    <t>ลงชื่อ</t>
  </si>
  <si>
    <t>ผู้ประเมิน</t>
  </si>
  <si>
    <t>1. ตรวจสอบความถูกต้องแล้ว</t>
  </si>
  <si>
    <t>1. เห็นสมควรพิจารณาอนุมัติผลการประเมิน</t>
  </si>
  <si>
    <t>2. อื่น ๆ</t>
  </si>
  <si>
    <t xml:space="preserve">                                                              .</t>
  </si>
  <si>
    <t>ความเห็นผู้อำนวยการสถานศึกษา</t>
  </si>
  <si>
    <t>อนุมัติ</t>
  </si>
  <si>
    <r>
      <t>(</t>
    </r>
    <r>
      <rPr>
        <u val="single"/>
        <sz val="16"/>
        <rFont val="TH SarabunPSK"/>
        <family val="2"/>
      </rPr>
      <t xml:space="preserve"> นายนิรันดร์  วงษ์จิ๋ว  </t>
    </r>
    <r>
      <rPr>
        <sz val="16"/>
        <rFont val="TH SarabunPSK"/>
        <family val="2"/>
      </rPr>
      <t>)</t>
    </r>
  </si>
  <si>
    <t>ผู้อำนวยการวิทยาลัยเทคนิคสมุทรสงคราม</t>
  </si>
  <si>
    <r>
      <t>(</t>
    </r>
    <r>
      <rPr>
        <u val="single"/>
        <sz val="16"/>
        <rFont val="TH SarabunPSK"/>
        <family val="2"/>
      </rPr>
      <t xml:space="preserve">                                 </t>
    </r>
    <r>
      <rPr>
        <sz val="16"/>
        <rFont val="TH SarabunPSK"/>
        <family val="2"/>
      </rPr>
      <t>)</t>
    </r>
  </si>
  <si>
    <r>
      <t>(</t>
    </r>
    <r>
      <rPr>
        <u val="single"/>
        <sz val="16"/>
        <rFont val="TH SarabunPSK"/>
        <family val="2"/>
      </rPr>
      <t xml:space="preserve">                                </t>
    </r>
    <r>
      <rPr>
        <sz val="16"/>
        <rFont val="TH SarabunPSK"/>
        <family val="2"/>
      </rPr>
      <t>)</t>
    </r>
  </si>
  <si>
    <t xml:space="preserve">  ภาคเรียนที่</t>
  </si>
  <si>
    <t xml:space="preserve">                                    .</t>
  </si>
  <si>
    <t xml:space="preserve">                                   .</t>
  </si>
  <si>
    <t xml:space="preserve">                                        .</t>
  </si>
  <si>
    <t>เต็ม</t>
  </si>
  <si>
    <t>ร้อยละ</t>
  </si>
  <si>
    <t>ทั้งสองภาค</t>
  </si>
  <si>
    <r>
      <t>วันที่ส่ง</t>
    </r>
    <r>
      <rPr>
        <u val="single"/>
        <sz val="16"/>
        <rFont val="TH SarabunPSK"/>
        <family val="2"/>
      </rPr>
      <t xml:space="preserve">    </t>
    </r>
    <r>
      <rPr>
        <sz val="16"/>
        <rFont val="TH SarabunPSK"/>
        <family val="2"/>
      </rPr>
      <t>/</t>
    </r>
    <r>
      <rPr>
        <u val="single"/>
        <sz val="16"/>
        <rFont val="TH SarabunPSK"/>
        <family val="2"/>
      </rPr>
      <t xml:space="preserve">     </t>
    </r>
    <r>
      <rPr>
        <sz val="16"/>
        <rFont val="TH SarabunPSK"/>
        <family val="2"/>
      </rPr>
      <t>/</t>
    </r>
    <r>
      <rPr>
        <u val="single"/>
        <sz val="16"/>
        <rFont val="TH SarabunPSK"/>
        <family val="2"/>
      </rPr>
      <t xml:space="preserve">     .</t>
    </r>
  </si>
  <si>
    <t>ชื่อ-นามสกุล</t>
  </si>
  <si>
    <t xml:space="preserve"> ปวส.2.</t>
  </si>
  <si>
    <t>ประเมินมาตรฐานวิชาชีพ</t>
  </si>
  <si>
    <t>ภาคทฤษฎี</t>
  </si>
  <si>
    <t xml:space="preserve">ประเภทวิชา.................................................. </t>
  </si>
  <si>
    <t xml:space="preserve">สาขาวิชา................................................  </t>
  </si>
  <si>
    <t>........................................................</t>
  </si>
  <si>
    <t>ชั้นปี</t>
  </si>
  <si>
    <t>.........................................</t>
  </si>
  <si>
    <t>กลุ่ม....................................................................................................................................</t>
  </si>
  <si>
    <t>วันที่สอบ......................</t>
  </si>
  <si>
    <t>เดือน...............................</t>
  </si>
  <si>
    <t>พ.ศ..................................</t>
  </si>
  <si>
    <t>เวลา .....................</t>
  </si>
  <si>
    <t>ถึง.................................................................. น.</t>
  </si>
  <si>
    <t>แผนก............................................................................................ชั้น.....................................กลุ่ม.................................................</t>
  </si>
  <si>
    <t>จำนวนผู้เข้าสอบ..........................................................................</t>
  </si>
  <si>
    <t>คน</t>
  </si>
  <si>
    <t>จำนวนผู้ที่ขาดสอบ.....................................................................</t>
  </si>
  <si>
    <t>จำนวนผู้เข้าสอบทั้งหมด............................................................</t>
  </si>
  <si>
    <t>ลงชื่อ            1........................................................กรรมการผู้ประเมิน</t>
  </si>
  <si>
    <t xml:space="preserve">                   (.......................................................)</t>
  </si>
  <si>
    <t>ลงชื่อ             2......................................................กรรมการผู้ประเมิน</t>
  </si>
  <si>
    <t xml:space="preserve">                    (.....................................................)</t>
  </si>
  <si>
    <t>รายชื่อผู้เข้าสอบ</t>
  </si>
  <si>
    <t>เลขที่</t>
  </si>
  <si>
    <t>ลายเซ็น</t>
  </si>
  <si>
    <r>
      <t>(</t>
    </r>
    <r>
      <rPr>
        <u val="single"/>
        <sz val="16"/>
        <rFont val="TH SarabunPSK"/>
        <family val="2"/>
      </rPr>
      <t xml:space="preserve"> นายวีระยุทธ ซึ้งหฤทัย  </t>
    </r>
    <r>
      <rPr>
        <sz val="16"/>
        <rFont val="TH SarabunPSK"/>
        <family val="2"/>
      </rPr>
      <t>)</t>
    </r>
  </si>
  <si>
    <t>สรุปผล</t>
  </si>
  <si>
    <t>.............................</t>
  </si>
  <si>
    <t>.................................</t>
  </si>
  <si>
    <t>ระดับ ปวส.2</t>
  </si>
  <si>
    <r>
      <t>ระดับชั้นปี</t>
    </r>
    <r>
      <rPr>
        <b/>
        <u val="single"/>
        <sz val="16"/>
        <rFont val="TH SarabunPSK"/>
        <family val="2"/>
      </rPr>
      <t xml:space="preserve">    ปวส.2  </t>
    </r>
    <r>
      <rPr>
        <b/>
        <sz val="16"/>
        <rFont val="TH SarabunPSK"/>
        <family val="2"/>
      </rPr>
      <t>กลุ่ม</t>
    </r>
    <r>
      <rPr>
        <b/>
        <u val="single"/>
        <sz val="16"/>
        <rFont val="TH SarabunPSK"/>
        <family val="2"/>
      </rPr>
      <t xml:space="preserve">    </t>
    </r>
    <r>
      <rPr>
        <b/>
        <sz val="16"/>
        <rFont val="TH SarabunPSK"/>
        <family val="2"/>
      </rPr>
      <t>สาขาวิชา</t>
    </r>
    <r>
      <rPr>
        <b/>
        <u val="single"/>
        <sz val="16"/>
        <rFont val="TH SarabunPSK"/>
        <family val="2"/>
      </rPr>
      <t xml:space="preserve">                          .  </t>
    </r>
    <r>
      <rPr>
        <b/>
        <sz val="16"/>
        <rFont val="TH SarabunPSK"/>
        <family val="2"/>
      </rPr>
      <t>สาขางาน</t>
    </r>
    <r>
      <rPr>
        <b/>
        <u val="single"/>
        <sz val="16"/>
        <rFont val="TH SarabunPSK"/>
        <family val="2"/>
      </rPr>
      <t xml:space="preserve">                          .</t>
    </r>
  </si>
  <si>
    <t>ลำดับ</t>
  </si>
  <si>
    <t>เลขประจำตัวประชาชน</t>
  </si>
  <si>
    <t>ระดับชั้น</t>
  </si>
  <si>
    <t>กลุ่มเรียน</t>
  </si>
  <si>
    <t>คำนำหน้าชื่อ</t>
  </si>
  <si>
    <t>ชื่อ (ไทย)</t>
  </si>
  <si>
    <t>นามสกุล (ไทย)</t>
  </si>
  <si>
    <t>1</t>
  </si>
  <si>
    <t>1759900397829</t>
  </si>
  <si>
    <t>63301010001</t>
  </si>
  <si>
    <t>ปวส.2</t>
  </si>
  <si>
    <t>633010101 : 5ชย1ก.1</t>
  </si>
  <si>
    <t>นาย</t>
  </si>
  <si>
    <t>เกียรติศักดิ์</t>
  </si>
  <si>
    <t>ทองรวม</t>
  </si>
  <si>
    <t>เทคนิคเครื่องกล</t>
  </si>
  <si>
    <t>เทคนิคยานยนต์</t>
  </si>
  <si>
    <t>2</t>
  </si>
  <si>
    <t>1749900724897</t>
  </si>
  <si>
    <t>63301010002</t>
  </si>
  <si>
    <t>คุณากร</t>
  </si>
  <si>
    <t>รางทัน</t>
  </si>
  <si>
    <t>3</t>
  </si>
  <si>
    <t>1340701731601</t>
  </si>
  <si>
    <t>63301010003</t>
  </si>
  <si>
    <t>จิรพัฒน์</t>
  </si>
  <si>
    <t>กันตูม</t>
  </si>
  <si>
    <t>4</t>
  </si>
  <si>
    <t>1749900751410</t>
  </si>
  <si>
    <t>63301010004</t>
  </si>
  <si>
    <t>ชยุตม์</t>
  </si>
  <si>
    <t>แก้วเกษการ</t>
  </si>
  <si>
    <t>5</t>
  </si>
  <si>
    <t>1502201055908</t>
  </si>
  <si>
    <t>63301010006</t>
  </si>
  <si>
    <t>ถิรพิทย์</t>
  </si>
  <si>
    <t>โพธิ์จันทร์</t>
  </si>
  <si>
    <t>6</t>
  </si>
  <si>
    <t>1750200055943</t>
  </si>
  <si>
    <t>63301010007</t>
  </si>
  <si>
    <t>ธนวัฒน์</t>
  </si>
  <si>
    <t>คำพิทุม</t>
  </si>
  <si>
    <t>7</t>
  </si>
  <si>
    <t>1104300433728</t>
  </si>
  <si>
    <t>63301010010</t>
  </si>
  <si>
    <t>นฤพล</t>
  </si>
  <si>
    <t>รักษ์ชน</t>
  </si>
  <si>
    <t>8</t>
  </si>
  <si>
    <t>1759900391359</t>
  </si>
  <si>
    <t>63301010011</t>
  </si>
  <si>
    <t>รุ่งโรจน์</t>
  </si>
  <si>
    <t>วิมลทอง</t>
  </si>
  <si>
    <t>9</t>
  </si>
  <si>
    <t>1700401329552</t>
  </si>
  <si>
    <t>63301010012</t>
  </si>
  <si>
    <t>วรพรต</t>
  </si>
  <si>
    <t>ช้อยสกุล</t>
  </si>
  <si>
    <t>10</t>
  </si>
  <si>
    <t>1700401334751</t>
  </si>
  <si>
    <t>63301010013</t>
  </si>
  <si>
    <t>วรุตม์</t>
  </si>
  <si>
    <t>เลาประเสริฐ</t>
  </si>
  <si>
    <t>11</t>
  </si>
  <si>
    <t>1100401085322</t>
  </si>
  <si>
    <t>63301010014</t>
  </si>
  <si>
    <t>วิศิษฐ์</t>
  </si>
  <si>
    <t>วิทยกุลไพศาล</t>
  </si>
  <si>
    <t>12</t>
  </si>
  <si>
    <t>1102003351822</t>
  </si>
  <si>
    <t>63301010015</t>
  </si>
  <si>
    <t>วีรภัทร</t>
  </si>
  <si>
    <t>ปิ่นแก้ว</t>
  </si>
  <si>
    <t>13</t>
  </si>
  <si>
    <t>1750300064880</t>
  </si>
  <si>
    <t>63301010016</t>
  </si>
  <si>
    <t>สุทธิมิตร</t>
  </si>
  <si>
    <t>ชงสกุล</t>
  </si>
  <si>
    <t>14</t>
  </si>
  <si>
    <t>1750300064898</t>
  </si>
  <si>
    <t>63301010017</t>
  </si>
  <si>
    <t>สุทธิแมน</t>
  </si>
  <si>
    <t>15</t>
  </si>
  <si>
    <t>1759900398124</t>
  </si>
  <si>
    <t>63301010018</t>
  </si>
  <si>
    <t>แสนศักดิ์</t>
  </si>
  <si>
    <t>นันตสุคนธ์</t>
  </si>
  <si>
    <t>16</t>
  </si>
  <si>
    <t>1749900798637</t>
  </si>
  <si>
    <t>63301010019</t>
  </si>
  <si>
    <t>633010102 : 5ชย1ก.2</t>
  </si>
  <si>
    <t>กันต์พงษ์</t>
  </si>
  <si>
    <t>ยงค์ไสว</t>
  </si>
  <si>
    <t>17</t>
  </si>
  <si>
    <t>1749900796898</t>
  </si>
  <si>
    <t>63301010020</t>
  </si>
  <si>
    <t>กัมปนาท</t>
  </si>
  <si>
    <t>ดวงมรกต</t>
  </si>
  <si>
    <t>18</t>
  </si>
  <si>
    <t>1750200055234</t>
  </si>
  <si>
    <t>63301010022</t>
  </si>
  <si>
    <t>เฉลิมพล</t>
  </si>
  <si>
    <t>อนุวงศ์สกุล</t>
  </si>
  <si>
    <t>19</t>
  </si>
  <si>
    <t>1749900775050</t>
  </si>
  <si>
    <t>63301010023</t>
  </si>
  <si>
    <t>ทศพร</t>
  </si>
  <si>
    <t>อมรสันต์</t>
  </si>
  <si>
    <t>20</t>
  </si>
  <si>
    <t>1759900396288</t>
  </si>
  <si>
    <t>63301010024</t>
  </si>
  <si>
    <t>ปราโมทย์</t>
  </si>
  <si>
    <t>โฉมแก่นแก้ว</t>
  </si>
  <si>
    <t>21</t>
  </si>
  <si>
    <t>1700401335412</t>
  </si>
  <si>
    <t>63301010025</t>
  </si>
  <si>
    <t>พงศธร</t>
  </si>
  <si>
    <t>นกน้อย</t>
  </si>
  <si>
    <t>22</t>
  </si>
  <si>
    <t>1709901388068</t>
  </si>
  <si>
    <t>63301010026</t>
  </si>
  <si>
    <t>พูนลาภ</t>
  </si>
  <si>
    <t>เกิดศรี</t>
  </si>
  <si>
    <t>23</t>
  </si>
  <si>
    <t>1219900834921</t>
  </si>
  <si>
    <t>63301010028</t>
  </si>
  <si>
    <t>ภูวิศ</t>
  </si>
  <si>
    <t>รอดแก้ว</t>
  </si>
  <si>
    <t>24</t>
  </si>
  <si>
    <t>1749400004054</t>
  </si>
  <si>
    <t>63301010029</t>
  </si>
  <si>
    <t>วรกันต์</t>
  </si>
  <si>
    <t>ขำสมัย</t>
  </si>
  <si>
    <t>25</t>
  </si>
  <si>
    <t>1759900393050</t>
  </si>
  <si>
    <t>63301010031</t>
  </si>
  <si>
    <t>สหรัฐ</t>
  </si>
  <si>
    <t>บุญตัน</t>
  </si>
  <si>
    <t>26</t>
  </si>
  <si>
    <t>1759900384140</t>
  </si>
  <si>
    <t>63301010033</t>
  </si>
  <si>
    <t>สิรภพ</t>
  </si>
  <si>
    <t>ทิพย์เนตร</t>
  </si>
  <si>
    <t>27</t>
  </si>
  <si>
    <t>1709901417645</t>
  </si>
  <si>
    <t>63301010034</t>
  </si>
  <si>
    <t>สุรชัย</t>
  </si>
  <si>
    <t>พุกรอด</t>
  </si>
  <si>
    <t>28</t>
  </si>
  <si>
    <t>1700401334793</t>
  </si>
  <si>
    <t>63301010035</t>
  </si>
  <si>
    <t>อำนวย</t>
  </si>
  <si>
    <t>เข็มทอง</t>
  </si>
  <si>
    <t>29</t>
  </si>
  <si>
    <t>1759900345772</t>
  </si>
  <si>
    <t>63301020003</t>
  </si>
  <si>
    <t>633010201 : 5มล(ทวิ)</t>
  </si>
  <si>
    <t>ณรงค์ฤทธิ์</t>
  </si>
  <si>
    <t>สินทอง</t>
  </si>
  <si>
    <t>เทคนิคการผลิต</t>
  </si>
  <si>
    <t>แม่พิมพ์โลหะ</t>
  </si>
  <si>
    <t>30</t>
  </si>
  <si>
    <t>1759900399139</t>
  </si>
  <si>
    <t>63301020005</t>
  </si>
  <si>
    <t>อินทร์พันธ์</t>
  </si>
  <si>
    <t>31</t>
  </si>
  <si>
    <t>1100702977958</t>
  </si>
  <si>
    <t>63301020006</t>
  </si>
  <si>
    <t>นนธวัช</t>
  </si>
  <si>
    <t>สมุทรศร</t>
  </si>
  <si>
    <t>32</t>
  </si>
  <si>
    <t>1100300179089</t>
  </si>
  <si>
    <t>63301020007</t>
  </si>
  <si>
    <t>นิติพล</t>
  </si>
  <si>
    <t>นันทสังข์</t>
  </si>
  <si>
    <t>33</t>
  </si>
  <si>
    <t>1759900395656</t>
  </si>
  <si>
    <t>63301020008</t>
  </si>
  <si>
    <t>ประทีป</t>
  </si>
  <si>
    <t>คงคำ</t>
  </si>
  <si>
    <t>34</t>
  </si>
  <si>
    <t>1759900389133</t>
  </si>
  <si>
    <t>63301020009</t>
  </si>
  <si>
    <t>โยธิน</t>
  </si>
  <si>
    <t>บุญพลาภินิหาร</t>
  </si>
  <si>
    <t>35</t>
  </si>
  <si>
    <t>1709901384232</t>
  </si>
  <si>
    <t>63301020010</t>
  </si>
  <si>
    <t>รัฐชัยยงค์</t>
  </si>
  <si>
    <t>หัตถาพันธ์</t>
  </si>
  <si>
    <t>36</t>
  </si>
  <si>
    <t>1700401342192</t>
  </si>
  <si>
    <t>63301020011</t>
  </si>
  <si>
    <t>วัชรพงศ์</t>
  </si>
  <si>
    <t>สวนเกิด</t>
  </si>
  <si>
    <t>37</t>
  </si>
  <si>
    <t>1759900402814</t>
  </si>
  <si>
    <t>63301020012</t>
  </si>
  <si>
    <t>ศรราม</t>
  </si>
  <si>
    <t>โพธิสังวาล</t>
  </si>
  <si>
    <t>38</t>
  </si>
  <si>
    <t>1759900385162</t>
  </si>
  <si>
    <t>63301020013</t>
  </si>
  <si>
    <t>สงคราม</t>
  </si>
  <si>
    <t>มั่นสั้น</t>
  </si>
  <si>
    <t>39</t>
  </si>
  <si>
    <t>1750300065444</t>
  </si>
  <si>
    <t>63301020014</t>
  </si>
  <si>
    <t>สวัสดิ์พงศ์</t>
  </si>
  <si>
    <t>นวมสุวรรณ์</t>
  </si>
  <si>
    <t>40</t>
  </si>
  <si>
    <t>1759900393033</t>
  </si>
  <si>
    <t>63301020015</t>
  </si>
  <si>
    <t>สุณัฐกิตติ์</t>
  </si>
  <si>
    <t>เป็งขันธ์</t>
  </si>
  <si>
    <t>41</t>
  </si>
  <si>
    <t>1759900399902</t>
  </si>
  <si>
    <t>63301020016</t>
  </si>
  <si>
    <t>สุพจน์</t>
  </si>
  <si>
    <t>มีศิริ</t>
  </si>
  <si>
    <t>42</t>
  </si>
  <si>
    <t>1769900570563</t>
  </si>
  <si>
    <t>63301020017</t>
  </si>
  <si>
    <t>หัสวรรษ</t>
  </si>
  <si>
    <t>ทองสิน</t>
  </si>
  <si>
    <t>43</t>
  </si>
  <si>
    <t>1103703182765</t>
  </si>
  <si>
    <t>63301020018</t>
  </si>
  <si>
    <t>อาณกร</t>
  </si>
  <si>
    <t>พรมรี</t>
  </si>
  <si>
    <t>44</t>
  </si>
  <si>
    <t>1311001325821</t>
  </si>
  <si>
    <t>63301020019</t>
  </si>
  <si>
    <t>633010203 : 5ทผ(ทวิ ม.6)</t>
  </si>
  <si>
    <t>นางสาว</t>
  </si>
  <si>
    <t>วรารักษ์</t>
  </si>
  <si>
    <t>ไกรคุ้ม</t>
  </si>
  <si>
    <t>เครื่องมือกล</t>
  </si>
  <si>
    <t>45</t>
  </si>
  <si>
    <t>1749400001241</t>
  </si>
  <si>
    <t>63301020022</t>
  </si>
  <si>
    <t>ฐิติพงศ์</t>
  </si>
  <si>
    <t>ศรีสวัสดิ์</t>
  </si>
  <si>
    <t>46</t>
  </si>
  <si>
    <t>1700401332766</t>
  </si>
  <si>
    <t>63301020025</t>
  </si>
  <si>
    <t>ปฏิภาณ</t>
  </si>
  <si>
    <t>สระคง</t>
  </si>
  <si>
    <t>47</t>
  </si>
  <si>
    <t>1700401340891</t>
  </si>
  <si>
    <t>63301020026</t>
  </si>
  <si>
    <t>เนียมไทย</t>
  </si>
  <si>
    <t>48</t>
  </si>
  <si>
    <t>1759900389630</t>
  </si>
  <si>
    <t>63301020029</t>
  </si>
  <si>
    <t>พิชญากรณ์</t>
  </si>
  <si>
    <t>สุนทรวงศ์</t>
  </si>
  <si>
    <t>49</t>
  </si>
  <si>
    <t>1759900387599</t>
  </si>
  <si>
    <t>63301020030</t>
  </si>
  <si>
    <t>ภัทรเดช</t>
  </si>
  <si>
    <t>อนุวัตพาณิชย์</t>
  </si>
  <si>
    <t>50</t>
  </si>
  <si>
    <t>1209701996603</t>
  </si>
  <si>
    <t>63301020031</t>
  </si>
  <si>
    <t>ยศศักดิ์</t>
  </si>
  <si>
    <t>ทองพราม</t>
  </si>
  <si>
    <t>51</t>
  </si>
  <si>
    <t>1249900638766</t>
  </si>
  <si>
    <t>63301020033</t>
  </si>
  <si>
    <t>สนธยา</t>
  </si>
  <si>
    <t>ลีสี</t>
  </si>
  <si>
    <t>52</t>
  </si>
  <si>
    <t>0759989000119</t>
  </si>
  <si>
    <t>63301020034</t>
  </si>
  <si>
    <t>สมชาย</t>
  </si>
  <si>
    <t>-</t>
  </si>
  <si>
    <t>53</t>
  </si>
  <si>
    <t>8701073003115</t>
  </si>
  <si>
    <t>63301020035</t>
  </si>
  <si>
    <t>สมหวัง</t>
  </si>
  <si>
    <t>ขวัญใจ</t>
  </si>
  <si>
    <t>54</t>
  </si>
  <si>
    <t>1129901650736</t>
  </si>
  <si>
    <t>63301020037</t>
  </si>
  <si>
    <t>สุวัฒน์ชัย</t>
  </si>
  <si>
    <t>มารยาท</t>
  </si>
  <si>
    <t>55</t>
  </si>
  <si>
    <t>1750300065223</t>
  </si>
  <si>
    <t>63301020038</t>
  </si>
  <si>
    <t>หาญสมุทร</t>
  </si>
  <si>
    <t>ผุลละศิริ</t>
  </si>
  <si>
    <t>56</t>
  </si>
  <si>
    <t>1759900385324</t>
  </si>
  <si>
    <t>63301020039</t>
  </si>
  <si>
    <t>จิรวัฒน์</t>
  </si>
  <si>
    <t>บุญเฮง</t>
  </si>
  <si>
    <t>57</t>
  </si>
  <si>
    <t>1407700001680</t>
  </si>
  <si>
    <t>63301040001</t>
  </si>
  <si>
    <t>633010401 : 5กค1</t>
  </si>
  <si>
    <t>กนกวรรณ</t>
  </si>
  <si>
    <t>เหลาเกตุ</t>
  </si>
  <si>
    <t>ไฟฟ้า</t>
  </si>
  <si>
    <t>ไฟฟ้าการควบคุมทางอุตสาหกรรม</t>
  </si>
  <si>
    <t>58</t>
  </si>
  <si>
    <t>1750200056095</t>
  </si>
  <si>
    <t>63301040002</t>
  </si>
  <si>
    <t>วิกาวี</t>
  </si>
  <si>
    <t>โหมดวิจิตร</t>
  </si>
  <si>
    <t>59</t>
  </si>
  <si>
    <t>1759900400021</t>
  </si>
  <si>
    <t>63301040003</t>
  </si>
  <si>
    <t>กิตติศักดิ์</t>
  </si>
  <si>
    <t>เกตุนาค</t>
  </si>
  <si>
    <t>60</t>
  </si>
  <si>
    <t>1709901347264</t>
  </si>
  <si>
    <t>63301040004</t>
  </si>
  <si>
    <t>ณรงค์กรณ์</t>
  </si>
  <si>
    <t>บุญแห่ห้อม</t>
  </si>
  <si>
    <t>61</t>
  </si>
  <si>
    <t>1759900374641</t>
  </si>
  <si>
    <t>63301040005</t>
  </si>
  <si>
    <t>ตุสิตา</t>
  </si>
  <si>
    <t>น้อยมณี</t>
  </si>
  <si>
    <t>62</t>
  </si>
  <si>
    <t>1119600050861</t>
  </si>
  <si>
    <t>63301040006</t>
  </si>
  <si>
    <t>ติณณภพ</t>
  </si>
  <si>
    <t>เอี่ยมสกุล</t>
  </si>
  <si>
    <t>63</t>
  </si>
  <si>
    <t>1749900773910</t>
  </si>
  <si>
    <t>63301040007</t>
  </si>
  <si>
    <t>ธนายุต</t>
  </si>
  <si>
    <t>วัชชวงค์</t>
  </si>
  <si>
    <t>64</t>
  </si>
  <si>
    <t>1110101256920</t>
  </si>
  <si>
    <t>63301040008</t>
  </si>
  <si>
    <t>ธันยพัต</t>
  </si>
  <si>
    <t>วรกิจจานุรักษ์</t>
  </si>
  <si>
    <t>65</t>
  </si>
  <si>
    <t>1199700125952</t>
  </si>
  <si>
    <t>63301040009</t>
  </si>
  <si>
    <t>ธันวา</t>
  </si>
  <si>
    <t>สุโขทัย</t>
  </si>
  <si>
    <t>66</t>
  </si>
  <si>
    <t>1759900385588</t>
  </si>
  <si>
    <t>63301040010</t>
  </si>
  <si>
    <t>พลวิศิษฎ์</t>
  </si>
  <si>
    <t>แก้วนาค</t>
  </si>
  <si>
    <t>67</t>
  </si>
  <si>
    <t>1740101101408</t>
  </si>
  <si>
    <t>63301040011</t>
  </si>
  <si>
    <t>พิริยกร</t>
  </si>
  <si>
    <t>วีระธรรม</t>
  </si>
  <si>
    <t>68</t>
  </si>
  <si>
    <t>1759900389664</t>
  </si>
  <si>
    <t>63301040012</t>
  </si>
  <si>
    <t>รัชชานนท์</t>
  </si>
  <si>
    <t>ขาวสอาด</t>
  </si>
  <si>
    <t>69</t>
  </si>
  <si>
    <t>1759900396474</t>
  </si>
  <si>
    <t>63301040013</t>
  </si>
  <si>
    <t>วิชยุต</t>
  </si>
  <si>
    <t>บุญหล้า</t>
  </si>
  <si>
    <t>70</t>
  </si>
  <si>
    <t>1759900389711</t>
  </si>
  <si>
    <t>63301040014</t>
  </si>
  <si>
    <t>ศุภกร</t>
  </si>
  <si>
    <t>แม้นเนตร</t>
  </si>
  <si>
    <t>71</t>
  </si>
  <si>
    <t>1759900399821</t>
  </si>
  <si>
    <t>63301040015</t>
  </si>
  <si>
    <t>เศรษฐวุฒิ</t>
  </si>
  <si>
    <t>หัตถกรรม</t>
  </si>
  <si>
    <t>72</t>
  </si>
  <si>
    <t>1101801077107</t>
  </si>
  <si>
    <t>63301040016</t>
  </si>
  <si>
    <t>ยิ้มสุคนธ์</t>
  </si>
  <si>
    <t>73</t>
  </si>
  <si>
    <t>1759900393904</t>
  </si>
  <si>
    <t>63301040019</t>
  </si>
  <si>
    <t>633010402 : 5ชฟ1</t>
  </si>
  <si>
    <t>จตุรพร</t>
  </si>
  <si>
    <t>มีสุข</t>
  </si>
  <si>
    <t>ไฟฟ้ากำลัง</t>
  </si>
  <si>
    <t>74</t>
  </si>
  <si>
    <t>1759900388811</t>
  </si>
  <si>
    <t>63301040020</t>
  </si>
  <si>
    <t>จิตรทิวัส</t>
  </si>
  <si>
    <t>พันธเสน</t>
  </si>
  <si>
    <t>75</t>
  </si>
  <si>
    <t>1709901399442</t>
  </si>
  <si>
    <t>63301040021</t>
  </si>
  <si>
    <t>ณฐกร</t>
  </si>
  <si>
    <t>ศิริแจ่ม</t>
  </si>
  <si>
    <t>76</t>
  </si>
  <si>
    <t>1759900388498</t>
  </si>
  <si>
    <t>63301040022</t>
  </si>
  <si>
    <t>ธนธรณ์</t>
  </si>
  <si>
    <t>จำเนียร</t>
  </si>
  <si>
    <t>77</t>
  </si>
  <si>
    <t>1759900397462</t>
  </si>
  <si>
    <t>63301040024</t>
  </si>
  <si>
    <t>นรพล</t>
  </si>
  <si>
    <t>น่วมสวัสดิ์</t>
  </si>
  <si>
    <t>78</t>
  </si>
  <si>
    <t>1759900392924</t>
  </si>
  <si>
    <t>63301040025</t>
  </si>
  <si>
    <t>นันทวัฒน์</t>
  </si>
  <si>
    <t>ชาเครือ</t>
  </si>
  <si>
    <t>79</t>
  </si>
  <si>
    <t>1759900385022</t>
  </si>
  <si>
    <t>63301040026</t>
  </si>
  <si>
    <t>พีรพัฒน์</t>
  </si>
  <si>
    <t>สังขนันท์</t>
  </si>
  <si>
    <t>80</t>
  </si>
  <si>
    <t>1759900384271</t>
  </si>
  <si>
    <t>63301040027</t>
  </si>
  <si>
    <t>เพิ่มลาภ</t>
  </si>
  <si>
    <t>จิตต์ตรง</t>
  </si>
  <si>
    <t>81</t>
  </si>
  <si>
    <t>1709901386871</t>
  </si>
  <si>
    <t>63301040028</t>
  </si>
  <si>
    <t>ภัทรพงศ์</t>
  </si>
  <si>
    <t>สายันต์แก้ว</t>
  </si>
  <si>
    <t>82</t>
  </si>
  <si>
    <t>1709901392642</t>
  </si>
  <si>
    <t>63301040029</t>
  </si>
  <si>
    <t>วิโรจน์</t>
  </si>
  <si>
    <t>วงษ์จันทร์ทอง</t>
  </si>
  <si>
    <t>83</t>
  </si>
  <si>
    <t>1759900393866</t>
  </si>
  <si>
    <t>63301040030</t>
  </si>
  <si>
    <t>พิศพัฒน์</t>
  </si>
  <si>
    <t>84</t>
  </si>
  <si>
    <t>1759900394641</t>
  </si>
  <si>
    <t>63301040031</t>
  </si>
  <si>
    <t>ศุภวิชญ์</t>
  </si>
  <si>
    <t>ศรีกำเหนิด</t>
  </si>
  <si>
    <t>85</t>
  </si>
  <si>
    <t>1759900381825</t>
  </si>
  <si>
    <t>63301040033</t>
  </si>
  <si>
    <t>โสภณวิชญ์</t>
  </si>
  <si>
    <t>อยู่ศรี</t>
  </si>
  <si>
    <t>86</t>
  </si>
  <si>
    <t>1759900382325</t>
  </si>
  <si>
    <t>63301040034</t>
  </si>
  <si>
    <t>อดิเรก</t>
  </si>
  <si>
    <t>หอมรสระรื่น</t>
  </si>
  <si>
    <t>87</t>
  </si>
  <si>
    <t>1759900393149</t>
  </si>
  <si>
    <t>63301040035</t>
  </si>
  <si>
    <t>อาภากร</t>
  </si>
  <si>
    <t>พื้นทรัพย์</t>
  </si>
  <si>
    <t>88</t>
  </si>
  <si>
    <t>1104300480564</t>
  </si>
  <si>
    <t>63301040036</t>
  </si>
  <si>
    <t>อำนาจ</t>
  </si>
  <si>
    <t>จันทร์แย้ม</t>
  </si>
  <si>
    <t>89</t>
  </si>
  <si>
    <t>2129701026573</t>
  </si>
  <si>
    <t>63301060001</t>
  </si>
  <si>
    <t>633010601 : 5ทก1</t>
  </si>
  <si>
    <t>นวลนภา</t>
  </si>
  <si>
    <t>สมจิตร</t>
  </si>
  <si>
    <t>ช่างก่อสร้าง</t>
  </si>
  <si>
    <t>ก่อสร้าง</t>
  </si>
  <si>
    <t>90</t>
  </si>
  <si>
    <t>1759900391669</t>
  </si>
  <si>
    <t>63301060002</t>
  </si>
  <si>
    <t>แดงเผ่า</t>
  </si>
  <si>
    <t>91</t>
  </si>
  <si>
    <t>1759900380616</t>
  </si>
  <si>
    <t>63301060003</t>
  </si>
  <si>
    <t>โพธิ์คำ</t>
  </si>
  <si>
    <t>92</t>
  </si>
  <si>
    <t>1759900360313</t>
  </si>
  <si>
    <t>63301060004</t>
  </si>
  <si>
    <t>ธนาอนันท์</t>
  </si>
  <si>
    <t>เพลงจินดา</t>
  </si>
  <si>
    <t>93</t>
  </si>
  <si>
    <t>1759900341131</t>
  </si>
  <si>
    <t>63301060006</t>
  </si>
  <si>
    <t>ปิยวัฒน์</t>
  </si>
  <si>
    <t>สังข์ทอง</t>
  </si>
  <si>
    <t>94</t>
  </si>
  <si>
    <t>1759900372613</t>
  </si>
  <si>
    <t>63301060007</t>
  </si>
  <si>
    <t>พุทธิ</t>
  </si>
  <si>
    <t>บุญกอง</t>
  </si>
  <si>
    <t>95</t>
  </si>
  <si>
    <t>1759900397578</t>
  </si>
  <si>
    <t>63301060008</t>
  </si>
  <si>
    <t>วรากร</t>
  </si>
  <si>
    <t>ปรือปรัก</t>
  </si>
  <si>
    <t>96</t>
  </si>
  <si>
    <t>1759900368608</t>
  </si>
  <si>
    <t>63301060009</t>
  </si>
  <si>
    <t>วุฒิพงศ์</t>
  </si>
  <si>
    <t>เผ่าจันทร์</t>
  </si>
  <si>
    <t>97</t>
  </si>
  <si>
    <t>1749900766956</t>
  </si>
  <si>
    <t>63301060010</t>
  </si>
  <si>
    <t>ศรทอง</t>
  </si>
  <si>
    <t>แสงอรุณ</t>
  </si>
  <si>
    <t>98</t>
  </si>
  <si>
    <t>1759900389729</t>
  </si>
  <si>
    <t>63301060011</t>
  </si>
  <si>
    <t>ศุภชัย</t>
  </si>
  <si>
    <t>ชมพูนุช</t>
  </si>
  <si>
    <t>99</t>
  </si>
  <si>
    <t>1749900833131</t>
  </si>
  <si>
    <t>63301060012</t>
  </si>
  <si>
    <t>สถาปัตย์</t>
  </si>
  <si>
    <t>ศรีสมัคร</t>
  </si>
  <si>
    <t>100</t>
  </si>
  <si>
    <t>1759900384468</t>
  </si>
  <si>
    <t>63301060013</t>
  </si>
  <si>
    <t>อริญชัย</t>
  </si>
  <si>
    <t>ทรงเที่ยง</t>
  </si>
  <si>
    <t>101</t>
  </si>
  <si>
    <t>1759900396466</t>
  </si>
  <si>
    <t>63301100001</t>
  </si>
  <si>
    <t>633011001 : 5ชบ1</t>
  </si>
  <si>
    <t>กัญณัฏฐ์</t>
  </si>
  <si>
    <t>เตียวสกุล</t>
  </si>
  <si>
    <t>เขียนแบบเครื่องกล</t>
  </si>
  <si>
    <t>ออกแบบและเขียนแบบการผลิต</t>
  </si>
  <si>
    <t>102</t>
  </si>
  <si>
    <t>1410201162932</t>
  </si>
  <si>
    <t>63301100002</t>
  </si>
  <si>
    <t>ชุติมา</t>
  </si>
  <si>
    <t>สุขแสง</t>
  </si>
  <si>
    <t>103</t>
  </si>
  <si>
    <t>1759900395486</t>
  </si>
  <si>
    <t>63301100003</t>
  </si>
  <si>
    <t>ณัฐวดี</t>
  </si>
  <si>
    <t>เปรุณาวิน</t>
  </si>
  <si>
    <t>104</t>
  </si>
  <si>
    <t>1759900382872</t>
  </si>
  <si>
    <t>63301100004</t>
  </si>
  <si>
    <t>ดวงกมล</t>
  </si>
  <si>
    <t>ประชานิยม</t>
  </si>
  <si>
    <t>105</t>
  </si>
  <si>
    <t>1759900383259</t>
  </si>
  <si>
    <t>63301100005</t>
  </si>
  <si>
    <t>ปภาวรินท์</t>
  </si>
  <si>
    <t>ขันกำเหนิด</t>
  </si>
  <si>
    <t>106</t>
  </si>
  <si>
    <t>1759900387807</t>
  </si>
  <si>
    <t>63301100007</t>
  </si>
  <si>
    <t>ปิยะรัตน์</t>
  </si>
  <si>
    <t>ศิริธรรม</t>
  </si>
  <si>
    <t>107</t>
  </si>
  <si>
    <t>1759900389371</t>
  </si>
  <si>
    <t>63301100008</t>
  </si>
  <si>
    <t>พัชราวรรณ</t>
  </si>
  <si>
    <t>108</t>
  </si>
  <si>
    <t>1104200257685</t>
  </si>
  <si>
    <t>63301100009</t>
  </si>
  <si>
    <t>ภูษณิศา</t>
  </si>
  <si>
    <t>แก้วปู่วัด</t>
  </si>
  <si>
    <t>109</t>
  </si>
  <si>
    <t>1709901425800</t>
  </si>
  <si>
    <t>63301100010</t>
  </si>
  <si>
    <t>วรกมล</t>
  </si>
  <si>
    <t>เอี่ยมสำอางค์</t>
  </si>
  <si>
    <t>110</t>
  </si>
  <si>
    <t>1759900386517</t>
  </si>
  <si>
    <t>63301100011</t>
  </si>
  <si>
    <t>ศุภวรรณ</t>
  </si>
  <si>
    <t>ทรงประดิษฐ</t>
  </si>
  <si>
    <t>111</t>
  </si>
  <si>
    <t>1759900400544</t>
  </si>
  <si>
    <t>63301100012</t>
  </si>
  <si>
    <t>อินทิรา</t>
  </si>
  <si>
    <t>วงค์ซื่อ</t>
  </si>
  <si>
    <t>112</t>
  </si>
  <si>
    <t>1759900387106</t>
  </si>
  <si>
    <t>63301100013</t>
  </si>
  <si>
    <t>สุขพร้อม</t>
  </si>
  <si>
    <t>113</t>
  </si>
  <si>
    <t>1709901409171</t>
  </si>
  <si>
    <t>63301100014</t>
  </si>
  <si>
    <t>ชยธร</t>
  </si>
  <si>
    <t>มุลตองคะ</t>
  </si>
  <si>
    <t>114</t>
  </si>
  <si>
    <t>1700401335129</t>
  </si>
  <si>
    <t>63301100015</t>
  </si>
  <si>
    <t>ชิษณุ</t>
  </si>
  <si>
    <t>ศรีเจริญจิระ</t>
  </si>
  <si>
    <t>115</t>
  </si>
  <si>
    <t>1700401339795</t>
  </si>
  <si>
    <t>63301100016</t>
  </si>
  <si>
    <t>สีแจ่ม</t>
  </si>
  <si>
    <t>116</t>
  </si>
  <si>
    <t>1709901355488</t>
  </si>
  <si>
    <t>63301100017</t>
  </si>
  <si>
    <t>พงศกร</t>
  </si>
  <si>
    <t>นิลแนบแก้ว</t>
  </si>
  <si>
    <t>117</t>
  </si>
  <si>
    <t>1759900380896</t>
  </si>
  <si>
    <t>63301100018</t>
  </si>
  <si>
    <t>พงษ์ศธร</t>
  </si>
  <si>
    <t>นิลวาส</t>
  </si>
  <si>
    <t>118</t>
  </si>
  <si>
    <t>1759900396822</t>
  </si>
  <si>
    <t>63301100019</t>
  </si>
  <si>
    <t>ศรัณยู</t>
  </si>
  <si>
    <t>ท้วมสมบูรณ์</t>
  </si>
  <si>
    <t>119</t>
  </si>
  <si>
    <t>1759900387815</t>
  </si>
  <si>
    <t>63301100020</t>
  </si>
  <si>
    <t>ศิริชัย</t>
  </si>
  <si>
    <t>120</t>
  </si>
  <si>
    <t>1700401332189</t>
  </si>
  <si>
    <t>63301100021</t>
  </si>
  <si>
    <t>สงกรานต์</t>
  </si>
  <si>
    <t>บัวรังษี</t>
  </si>
  <si>
    <t>121</t>
  </si>
  <si>
    <t>1700401330712</t>
  </si>
  <si>
    <t>63301100022</t>
  </si>
  <si>
    <t>อัฐธนวัฒน์</t>
  </si>
  <si>
    <t>อนันตกลิ่น</t>
  </si>
  <si>
    <t>122</t>
  </si>
  <si>
    <t>1759900392657</t>
  </si>
  <si>
    <t>63301100023</t>
  </si>
  <si>
    <t>เอื้ออังกูร</t>
  </si>
  <si>
    <t>โฆษิตพาณิชย์</t>
  </si>
  <si>
    <t>123</t>
  </si>
  <si>
    <t>1759900400102</t>
  </si>
  <si>
    <t>63301100025</t>
  </si>
  <si>
    <t>633011003 : 5ชบ(ม.6)ก.1</t>
  </si>
  <si>
    <t>เกศินี</t>
  </si>
  <si>
    <t>ประสงค์สำเร็จ</t>
  </si>
  <si>
    <t>124</t>
  </si>
  <si>
    <t>1759900402903</t>
  </si>
  <si>
    <t>63301100026</t>
  </si>
  <si>
    <t>ฉัตรชยา</t>
  </si>
  <si>
    <t>จิติวงศ์</t>
  </si>
  <si>
    <t>125</t>
  </si>
  <si>
    <t>1759900394986</t>
  </si>
  <si>
    <t>63301100027</t>
  </si>
  <si>
    <t>ดวงใจ</t>
  </si>
  <si>
    <t>คำสวนจิก</t>
  </si>
  <si>
    <t>126</t>
  </si>
  <si>
    <t>1759900397730</t>
  </si>
  <si>
    <t>63301100029</t>
  </si>
  <si>
    <t>มุตา</t>
  </si>
  <si>
    <t>เจนจบเขตต์</t>
  </si>
  <si>
    <t>127</t>
  </si>
  <si>
    <t>1759900399252</t>
  </si>
  <si>
    <t>63301100030</t>
  </si>
  <si>
    <t>สุภาวดี</t>
  </si>
  <si>
    <t>นุตศิริ</t>
  </si>
  <si>
    <t>128</t>
  </si>
  <si>
    <t>1749900811170</t>
  </si>
  <si>
    <t>63301100031</t>
  </si>
  <si>
    <t>เสาวลักษณ์</t>
  </si>
  <si>
    <t>สุรศร</t>
  </si>
  <si>
    <t>129</t>
  </si>
  <si>
    <t>1549900592097</t>
  </si>
  <si>
    <t>63301100033</t>
  </si>
  <si>
    <t>กิตติธัช</t>
  </si>
  <si>
    <t>โหงวเจริญพร</t>
  </si>
  <si>
    <t>130</t>
  </si>
  <si>
    <t>1759900348135</t>
  </si>
  <si>
    <t>63301100035</t>
  </si>
  <si>
    <t>ทวีศักดิ์</t>
  </si>
  <si>
    <t>พึ่งสังวาลย์</t>
  </si>
  <si>
    <t>131</t>
  </si>
  <si>
    <t>1759900359765</t>
  </si>
  <si>
    <t>63301100038</t>
  </si>
  <si>
    <t>นนทวัฒน์</t>
  </si>
  <si>
    <t>ทิศะกิจ</t>
  </si>
  <si>
    <t>132</t>
  </si>
  <si>
    <t>1759900393106</t>
  </si>
  <si>
    <t>63301100039</t>
  </si>
  <si>
    <t>ปรมินทร์</t>
  </si>
  <si>
    <t>สีคำ</t>
  </si>
  <si>
    <t>133</t>
  </si>
  <si>
    <t>1759900382929</t>
  </si>
  <si>
    <t>63301100040</t>
  </si>
  <si>
    <t>พีระพงศ์</t>
  </si>
  <si>
    <t>จันทร์แสง</t>
  </si>
  <si>
    <t>134</t>
  </si>
  <si>
    <t>0759989000488</t>
  </si>
  <si>
    <t>63301100041</t>
  </si>
  <si>
    <t>วิรุทธ์</t>
  </si>
  <si>
    <t>ใฝ่ดี</t>
  </si>
  <si>
    <t>135</t>
  </si>
  <si>
    <t>1759900375540</t>
  </si>
  <si>
    <t>63301100044</t>
  </si>
  <si>
    <t>633011004 : 5ชบ(ม.6)ก.2</t>
  </si>
  <si>
    <t>ชลธิชา</t>
  </si>
  <si>
    <t>น้อยกาญจนะ</t>
  </si>
  <si>
    <t>136</t>
  </si>
  <si>
    <t>1809900984693</t>
  </si>
  <si>
    <t>63301100045</t>
  </si>
  <si>
    <t>ธาริณี</t>
  </si>
  <si>
    <t>ปานแก้ว</t>
  </si>
  <si>
    <t>137</t>
  </si>
  <si>
    <t>1759900378191</t>
  </si>
  <si>
    <t>63301100046</t>
  </si>
  <si>
    <t>นฤมล</t>
  </si>
  <si>
    <t>สุขเจริญ</t>
  </si>
  <si>
    <t>138</t>
  </si>
  <si>
    <t>1759900364211</t>
  </si>
  <si>
    <t>63301100047</t>
  </si>
  <si>
    <t>พรชิตา</t>
  </si>
  <si>
    <t>สร้อยฟ้า</t>
  </si>
  <si>
    <t>139</t>
  </si>
  <si>
    <t>1750200052863</t>
  </si>
  <si>
    <t>63301100048</t>
  </si>
  <si>
    <t>พัชรีภรณ์</t>
  </si>
  <si>
    <t>ขุนจิต</t>
  </si>
  <si>
    <t>140</t>
  </si>
  <si>
    <t>1759900383968</t>
  </si>
  <si>
    <t>63301100050</t>
  </si>
  <si>
    <t>กษิดิศ</t>
  </si>
  <si>
    <t>พุฒสวัสดิ์</t>
  </si>
  <si>
    <t>141</t>
  </si>
  <si>
    <t>1749900549955</t>
  </si>
  <si>
    <t>63301100051</t>
  </si>
  <si>
    <t>จตุรงค์</t>
  </si>
  <si>
    <t>พินิจการ</t>
  </si>
  <si>
    <t>142</t>
  </si>
  <si>
    <t>1750200056001</t>
  </si>
  <si>
    <t>63301100052</t>
  </si>
  <si>
    <t>ชนินทร์</t>
  </si>
  <si>
    <t>ชื่นสมบัติ</t>
  </si>
  <si>
    <t>143</t>
  </si>
  <si>
    <t>1759900366532</t>
  </si>
  <si>
    <t>63301100054</t>
  </si>
  <si>
    <t>ทศพล</t>
  </si>
  <si>
    <t>พูลสวัสดิ์</t>
  </si>
  <si>
    <t>144</t>
  </si>
  <si>
    <t>1719900419202</t>
  </si>
  <si>
    <t>63301100056</t>
  </si>
  <si>
    <t>ธนพล</t>
  </si>
  <si>
    <t>วชิรญานนท์</t>
  </si>
  <si>
    <t>145</t>
  </si>
  <si>
    <t>2700401035107</t>
  </si>
  <si>
    <t>63301100058</t>
  </si>
  <si>
    <t>อ่อนประสพ</t>
  </si>
  <si>
    <t>146</t>
  </si>
  <si>
    <t>1759900364807</t>
  </si>
  <si>
    <t>63301100060</t>
  </si>
  <si>
    <t>ภูริวัฒน์</t>
  </si>
  <si>
    <t>โถวสกุล</t>
  </si>
  <si>
    <t>147</t>
  </si>
  <si>
    <t>1759900388145</t>
  </si>
  <si>
    <t>63301100063</t>
  </si>
  <si>
    <t>อนุวัฒน์</t>
  </si>
  <si>
    <t>อู๋เวียงคอย</t>
  </si>
  <si>
    <t>148</t>
  </si>
  <si>
    <t>1103703372041</t>
  </si>
  <si>
    <t>63301100064</t>
  </si>
  <si>
    <t>อัจฉริยะ</t>
  </si>
  <si>
    <t>ทรัพย์ศิริ</t>
  </si>
  <si>
    <t>149</t>
  </si>
  <si>
    <t>1759900391235</t>
  </si>
  <si>
    <t>63301190001</t>
  </si>
  <si>
    <t>633011901 : 5ทท1</t>
  </si>
  <si>
    <t>ลักษมี</t>
  </si>
  <si>
    <t>นัยนา</t>
  </si>
  <si>
    <t>เทคโนโลยีโทรคมนาคม</t>
  </si>
  <si>
    <t>เทคโนโลยีระบบโทรคมนาคม</t>
  </si>
  <si>
    <t>150</t>
  </si>
  <si>
    <t>1700401334670</t>
  </si>
  <si>
    <t>63301190002</t>
  </si>
  <si>
    <t>ฉัตริน</t>
  </si>
  <si>
    <t>สวนจันทร์</t>
  </si>
  <si>
    <t>151</t>
  </si>
  <si>
    <t>1709901342114</t>
  </si>
  <si>
    <t>63301190003</t>
  </si>
  <si>
    <t>ธนภัทร</t>
  </si>
  <si>
    <t>หอมตลบ</t>
  </si>
  <si>
    <t>152</t>
  </si>
  <si>
    <t>1749900823518</t>
  </si>
  <si>
    <t>63301190004</t>
  </si>
  <si>
    <t>ธีรภัทร</t>
  </si>
  <si>
    <t>กลิ่นหวล</t>
  </si>
  <si>
    <t>153</t>
  </si>
  <si>
    <t>1759900390182</t>
  </si>
  <si>
    <t>63301190005</t>
  </si>
  <si>
    <t>นที</t>
  </si>
  <si>
    <t>อุปดิษฐ์</t>
  </si>
  <si>
    <t>154</t>
  </si>
  <si>
    <t>1759900392843</t>
  </si>
  <si>
    <t>63301190006</t>
  </si>
  <si>
    <t>นพชัย</t>
  </si>
  <si>
    <t>มาลัยเปีย</t>
  </si>
  <si>
    <t>155</t>
  </si>
  <si>
    <t>1709901377686</t>
  </si>
  <si>
    <t>63301190007</t>
  </si>
  <si>
    <t>พรเทพ</t>
  </si>
  <si>
    <t>เตี้ยนวล</t>
  </si>
  <si>
    <t>156</t>
  </si>
  <si>
    <t>1101801189223</t>
  </si>
  <si>
    <t>63301190008</t>
  </si>
  <si>
    <t>วสันต์</t>
  </si>
  <si>
    <t>พันธ์พุ่ม</t>
  </si>
  <si>
    <t>157</t>
  </si>
  <si>
    <t>1759900398655</t>
  </si>
  <si>
    <t>63301190009</t>
  </si>
  <si>
    <t>วิสุวัตร์</t>
  </si>
  <si>
    <t>เจริญยัง</t>
  </si>
  <si>
    <t>158</t>
  </si>
  <si>
    <t>1640101382203</t>
  </si>
  <si>
    <t>63301190010</t>
  </si>
  <si>
    <t>ศตวรรษ</t>
  </si>
  <si>
    <t>ทองหล่อ</t>
  </si>
  <si>
    <t>159</t>
  </si>
  <si>
    <t>1759900386169</t>
  </si>
  <si>
    <t>63301190011</t>
  </si>
  <si>
    <t>สุรเกียรติ</t>
  </si>
  <si>
    <t>สังข์อนันต์</t>
  </si>
  <si>
    <t>160</t>
  </si>
  <si>
    <t>1759900391634</t>
  </si>
  <si>
    <t>63301190012</t>
  </si>
  <si>
    <t>อศนัยต์</t>
  </si>
  <si>
    <t>คงรักษา</t>
  </si>
  <si>
    <t>161</t>
  </si>
  <si>
    <t>1100801420307</t>
  </si>
  <si>
    <t>63301190013</t>
  </si>
  <si>
    <t>633011903 : 5ทท(ต่างสาขา)</t>
  </si>
  <si>
    <t>ชนากรณ์</t>
  </si>
  <si>
    <t>จันทรังษี</t>
  </si>
  <si>
    <t>162</t>
  </si>
  <si>
    <t>1749800272935</t>
  </si>
  <si>
    <t>63301190014</t>
  </si>
  <si>
    <t>วรวุฒิ</t>
  </si>
  <si>
    <t>ทองหลำ</t>
  </si>
  <si>
    <t>163</t>
  </si>
  <si>
    <t>1759900390239</t>
  </si>
  <si>
    <t>63301190015</t>
  </si>
  <si>
    <t>บุญกลม</t>
  </si>
  <si>
    <t>164</t>
  </si>
  <si>
    <t>1759900396440</t>
  </si>
  <si>
    <t>63301190016</t>
  </si>
  <si>
    <t>อภิชาต</t>
  </si>
  <si>
    <t>กิจจรัญ</t>
  </si>
  <si>
    <t>165</t>
  </si>
  <si>
    <t>1101402233717</t>
  </si>
  <si>
    <t>63301270001</t>
  </si>
  <si>
    <t>633012701 : 5มค1</t>
  </si>
  <si>
    <t>ทิพย์สุวรรณ</t>
  </si>
  <si>
    <t>เปรุนาวิน</t>
  </si>
  <si>
    <t>เมคคาทรอนิกส์และหุ่นยนต์</t>
  </si>
  <si>
    <t>หุ่นยนต์และระบบอัตโนมัติ</t>
  </si>
  <si>
    <t>166</t>
  </si>
  <si>
    <t>1749900818352</t>
  </si>
  <si>
    <t>63301270002</t>
  </si>
  <si>
    <t>รุ่งนภา</t>
  </si>
  <si>
    <t>มาสวัสดิ์</t>
  </si>
  <si>
    <t>167</t>
  </si>
  <si>
    <t>1100401120993</t>
  </si>
  <si>
    <t>63301270003</t>
  </si>
  <si>
    <t>วรัญญา</t>
  </si>
  <si>
    <t>เนียมเครือ</t>
  </si>
  <si>
    <t>168</t>
  </si>
  <si>
    <t>1749400003112</t>
  </si>
  <si>
    <t>63301270004</t>
  </si>
  <si>
    <t>จดน้อม</t>
  </si>
  <si>
    <t>169</t>
  </si>
  <si>
    <t>1759900390581</t>
  </si>
  <si>
    <t>63301270005</t>
  </si>
  <si>
    <t>ชนาธิป</t>
  </si>
  <si>
    <t>พบพุ่มสุข</t>
  </si>
  <si>
    <t>170</t>
  </si>
  <si>
    <t>1759900390999</t>
  </si>
  <si>
    <t>63301270006</t>
  </si>
  <si>
    <t>ชัยวัฒน์</t>
  </si>
  <si>
    <t>ยิ่งสุนทร</t>
  </si>
  <si>
    <t>171</t>
  </si>
  <si>
    <t>1759900400609</t>
  </si>
  <si>
    <t>63301270010</t>
  </si>
  <si>
    <t>นฤนาท</t>
  </si>
  <si>
    <t>สมส่วน</t>
  </si>
  <si>
    <t>172</t>
  </si>
  <si>
    <t>1759900387696</t>
  </si>
  <si>
    <t>63301270011</t>
  </si>
  <si>
    <t>พยัคฆศิริ</t>
  </si>
  <si>
    <t>173</t>
  </si>
  <si>
    <t>1749900710586</t>
  </si>
  <si>
    <t>63301270012</t>
  </si>
  <si>
    <t>พรวิษณุ</t>
  </si>
  <si>
    <t>ดอกไม้จีน</t>
  </si>
  <si>
    <t>174</t>
  </si>
  <si>
    <t>1759900390301</t>
  </si>
  <si>
    <t>63301270015</t>
  </si>
  <si>
    <t>ภิรายุ</t>
  </si>
  <si>
    <t>ชาญกระบี่</t>
  </si>
  <si>
    <t>175</t>
  </si>
  <si>
    <t>1759900396121</t>
  </si>
  <si>
    <t>63301270016</t>
  </si>
  <si>
    <t>วิระชัย</t>
  </si>
  <si>
    <t>มาลาพงษ์</t>
  </si>
  <si>
    <t>176</t>
  </si>
  <si>
    <t>1759900386258</t>
  </si>
  <si>
    <t>63301270017</t>
  </si>
  <si>
    <t>ศุภพล</t>
  </si>
  <si>
    <t>อนุกูล</t>
  </si>
  <si>
    <t>177</t>
  </si>
  <si>
    <t>1759900393301</t>
  </si>
  <si>
    <t>63301270019</t>
  </si>
  <si>
    <t>อิศรา</t>
  </si>
  <si>
    <t>ดำสง่า</t>
  </si>
  <si>
    <t>178</t>
  </si>
  <si>
    <t>1949900427033</t>
  </si>
  <si>
    <t>63301280001</t>
  </si>
  <si>
    <t>633012801 : 5ฮว1</t>
  </si>
  <si>
    <t>นภาวรรณ</t>
  </si>
  <si>
    <t>พลับสวัสดิ์</t>
  </si>
  <si>
    <t>เทคโนโลยีคอมพิวเตอร์</t>
  </si>
  <si>
    <t>คอมพิวเตอร์ฮาร์ดแวร์</t>
  </si>
  <si>
    <t>179</t>
  </si>
  <si>
    <t>1101501109046</t>
  </si>
  <si>
    <t>63301280003</t>
  </si>
  <si>
    <t>เตชิต</t>
  </si>
  <si>
    <t>ดุริยางคประทีป</t>
  </si>
  <si>
    <t>180</t>
  </si>
  <si>
    <t>1250101498663</t>
  </si>
  <si>
    <t>63301280004</t>
  </si>
  <si>
    <t>ทินภัทร</t>
  </si>
  <si>
    <t>เอี่ยมผ่อง</t>
  </si>
  <si>
    <t>181</t>
  </si>
  <si>
    <t>1759900385111</t>
  </si>
  <si>
    <t>63301280005</t>
  </si>
  <si>
    <t>ธเนศ</t>
  </si>
  <si>
    <t>สร้อยทอง</t>
  </si>
  <si>
    <t>182</t>
  </si>
  <si>
    <t>1719200009141</t>
  </si>
  <si>
    <t>63301280007</t>
  </si>
  <si>
    <t>ปุญญพัฒน์</t>
  </si>
  <si>
    <t>ไพบูลย์กุลกร</t>
  </si>
  <si>
    <t>183</t>
  </si>
  <si>
    <t>1100703292983</t>
  </si>
  <si>
    <t>63301280009</t>
  </si>
  <si>
    <t>วัชรพล</t>
  </si>
  <si>
    <t>ทับทิมศรี</t>
  </si>
  <si>
    <t>184</t>
  </si>
  <si>
    <t>1700401339540</t>
  </si>
  <si>
    <t>63301280010</t>
  </si>
  <si>
    <t>วัฒนโชค</t>
  </si>
  <si>
    <t>ยิ่งนคร</t>
  </si>
  <si>
    <t>185</t>
  </si>
  <si>
    <t>1860600059996</t>
  </si>
  <si>
    <t>63302010001</t>
  </si>
  <si>
    <t>633020101 : 5บช1</t>
  </si>
  <si>
    <t>กัณณิกา</t>
  </si>
  <si>
    <t>แซ่เหง่า</t>
  </si>
  <si>
    <t>การบัญชี</t>
  </si>
  <si>
    <t>186</t>
  </si>
  <si>
    <t>1759900392975</t>
  </si>
  <si>
    <t>63302010002</t>
  </si>
  <si>
    <t>กัลยา</t>
  </si>
  <si>
    <t>ภุมดวงเมศ</t>
  </si>
  <si>
    <t>187</t>
  </si>
  <si>
    <t>1759900382279</t>
  </si>
  <si>
    <t>63302010003</t>
  </si>
  <si>
    <t>กาญจนา</t>
  </si>
  <si>
    <t>นามศิริ</t>
  </si>
  <si>
    <t>188</t>
  </si>
  <si>
    <t>1759900399589</t>
  </si>
  <si>
    <t>63302010004</t>
  </si>
  <si>
    <t>กิตติยา</t>
  </si>
  <si>
    <t>ยอดทะเนีย</t>
  </si>
  <si>
    <t>189</t>
  </si>
  <si>
    <t>1759900395851</t>
  </si>
  <si>
    <t>63302010005</t>
  </si>
  <si>
    <t>ขนิษฐา</t>
  </si>
  <si>
    <t>อังสุโชติ</t>
  </si>
  <si>
    <t>190</t>
  </si>
  <si>
    <t>1759900401931</t>
  </si>
  <si>
    <t>63302010006</t>
  </si>
  <si>
    <t>จรรยพร</t>
  </si>
  <si>
    <t>ตราชู</t>
  </si>
  <si>
    <t>191</t>
  </si>
  <si>
    <t>1759900396971</t>
  </si>
  <si>
    <t>63302010007</t>
  </si>
  <si>
    <t>เจริญรัตน์</t>
  </si>
  <si>
    <t>192</t>
  </si>
  <si>
    <t>1104200227671</t>
  </si>
  <si>
    <t>63302010008</t>
  </si>
  <si>
    <t>ชุตินธรา</t>
  </si>
  <si>
    <t>โพธิ์วัน</t>
  </si>
  <si>
    <t>193</t>
  </si>
  <si>
    <t>1769900600489</t>
  </si>
  <si>
    <t>63302010009</t>
  </si>
  <si>
    <t>ณัฎฐ์นรี</t>
  </si>
  <si>
    <t>พิบูลย์สวัสดิ์</t>
  </si>
  <si>
    <t>194</t>
  </si>
  <si>
    <t>1759900390735</t>
  </si>
  <si>
    <t>63302010010</t>
  </si>
  <si>
    <t>เดชะบุญ</t>
  </si>
  <si>
    <t>195</t>
  </si>
  <si>
    <t>1329900987123</t>
  </si>
  <si>
    <t>63302010011</t>
  </si>
  <si>
    <t>ธนัชชา</t>
  </si>
  <si>
    <t>หลาวลื่น</t>
  </si>
  <si>
    <t>196</t>
  </si>
  <si>
    <t>1759900396377</t>
  </si>
  <si>
    <t>63302010012</t>
  </si>
  <si>
    <t>ธรรม์ชนก</t>
  </si>
  <si>
    <t>สังข์กรด</t>
  </si>
  <si>
    <t>197</t>
  </si>
  <si>
    <t>1759900386321</t>
  </si>
  <si>
    <t>63302010013</t>
  </si>
  <si>
    <t>ธัญลักษณ์</t>
  </si>
  <si>
    <t>แผนคู้</t>
  </si>
  <si>
    <t>198</t>
  </si>
  <si>
    <t>1759900399694</t>
  </si>
  <si>
    <t>63302010015</t>
  </si>
  <si>
    <t>นันทิชา</t>
  </si>
  <si>
    <t>พรรณโรจน์</t>
  </si>
  <si>
    <t>199</t>
  </si>
  <si>
    <t>1709901288241</t>
  </si>
  <si>
    <t>63302010016</t>
  </si>
  <si>
    <t>บัณฑิตา</t>
  </si>
  <si>
    <t>เรือนประสาร</t>
  </si>
  <si>
    <t>200</t>
  </si>
  <si>
    <t>1759900393653</t>
  </si>
  <si>
    <t>63302010017</t>
  </si>
  <si>
    <t>ปภัสวรรณ</t>
  </si>
  <si>
    <t>แซ่เตียว</t>
  </si>
  <si>
    <t>201</t>
  </si>
  <si>
    <t>1759900384719</t>
  </si>
  <si>
    <t>63302010018</t>
  </si>
  <si>
    <t>ประไพพรรณ</t>
  </si>
  <si>
    <t>อั๋นประเสริฐ</t>
  </si>
  <si>
    <t>202</t>
  </si>
  <si>
    <t>1679900532239</t>
  </si>
  <si>
    <t>63302010019</t>
  </si>
  <si>
    <t>ปาริฉัตร</t>
  </si>
  <si>
    <t>แสงทา</t>
  </si>
  <si>
    <t>203</t>
  </si>
  <si>
    <t>1229900969118</t>
  </si>
  <si>
    <t>63302010020</t>
  </si>
  <si>
    <t>พรนภา</t>
  </si>
  <si>
    <t>เพ็งสุวรรณ</t>
  </si>
  <si>
    <t>204</t>
  </si>
  <si>
    <t>1229900969100</t>
  </si>
  <si>
    <t>63302010021</t>
  </si>
  <si>
    <t>พิมพ์ชนก</t>
  </si>
  <si>
    <t>205</t>
  </si>
  <si>
    <t>1759900399082</t>
  </si>
  <si>
    <t>63302010022</t>
  </si>
  <si>
    <t>ภัทรานิษฐ์</t>
  </si>
  <si>
    <t>แพทย์จะเกร็ง</t>
  </si>
  <si>
    <t>206</t>
  </si>
  <si>
    <t>1759900383003</t>
  </si>
  <si>
    <t>63302010023</t>
  </si>
  <si>
    <t>มาทวี</t>
  </si>
  <si>
    <t>207</t>
  </si>
  <si>
    <t>1700401335510</t>
  </si>
  <si>
    <t>63302010024</t>
  </si>
  <si>
    <t>ลลิตา</t>
  </si>
  <si>
    <t>รัตนรุ่งเรือง</t>
  </si>
  <si>
    <t>208</t>
  </si>
  <si>
    <t>1759900365412</t>
  </si>
  <si>
    <t>63302010025</t>
  </si>
  <si>
    <t>ลักษิกา</t>
  </si>
  <si>
    <t>จันทร์พึ่งสุข</t>
  </si>
  <si>
    <t>209</t>
  </si>
  <si>
    <t>1759900369485</t>
  </si>
  <si>
    <t>63302010026</t>
  </si>
  <si>
    <t>วรมาลี</t>
  </si>
  <si>
    <t>หัสสา</t>
  </si>
  <si>
    <t>210</t>
  </si>
  <si>
    <t>2130201044540</t>
  </si>
  <si>
    <t>63302010027</t>
  </si>
  <si>
    <t>วริศรา</t>
  </si>
  <si>
    <t>ทองประสิทธิ์</t>
  </si>
  <si>
    <t>211</t>
  </si>
  <si>
    <t>1339900690155</t>
  </si>
  <si>
    <t>63302010028</t>
  </si>
  <si>
    <t>วิภาดา</t>
  </si>
  <si>
    <t>อนงค์</t>
  </si>
  <si>
    <t>212</t>
  </si>
  <si>
    <t>1759900396407</t>
  </si>
  <si>
    <t>63302010029</t>
  </si>
  <si>
    <t>วิริยา</t>
  </si>
  <si>
    <t>213</t>
  </si>
  <si>
    <t>1759900401559</t>
  </si>
  <si>
    <t>63302010030</t>
  </si>
  <si>
    <t>ศันศนีย์</t>
  </si>
  <si>
    <t>หวิงปัต</t>
  </si>
  <si>
    <t>214</t>
  </si>
  <si>
    <t>1759900383461</t>
  </si>
  <si>
    <t>63302010031</t>
  </si>
  <si>
    <t>สุประวีณ์</t>
  </si>
  <si>
    <t>บุญสวัสดิ์</t>
  </si>
  <si>
    <t>215</t>
  </si>
  <si>
    <t>1759900395630</t>
  </si>
  <si>
    <t>63302010032</t>
  </si>
  <si>
    <t>สุพิชชา</t>
  </si>
  <si>
    <t>พุ่มพันธ์</t>
  </si>
  <si>
    <t>216</t>
  </si>
  <si>
    <t>1740301207501</t>
  </si>
  <si>
    <t>63302010033</t>
  </si>
  <si>
    <t>สุวนันท์</t>
  </si>
  <si>
    <t>มั่นคง</t>
  </si>
  <si>
    <t>217</t>
  </si>
  <si>
    <t>1759900391804</t>
  </si>
  <si>
    <t>63302010034</t>
  </si>
  <si>
    <t>สุวรรณษา</t>
  </si>
  <si>
    <t>บุญนาค</t>
  </si>
  <si>
    <t>218</t>
  </si>
  <si>
    <t>1759900391472</t>
  </si>
  <si>
    <t>63302010035</t>
  </si>
  <si>
    <t>อังคณา</t>
  </si>
  <si>
    <t>ขันแข็ง</t>
  </si>
  <si>
    <t>219</t>
  </si>
  <si>
    <t>1759900398809</t>
  </si>
  <si>
    <t>63302010036</t>
  </si>
  <si>
    <t>กุลพัชร</t>
  </si>
  <si>
    <t>พิศพรรณ</t>
  </si>
  <si>
    <t>220</t>
  </si>
  <si>
    <t>1759900392096</t>
  </si>
  <si>
    <t>63302010037</t>
  </si>
  <si>
    <t>วุฒิชัย</t>
  </si>
  <si>
    <t>สุคันธตุล</t>
  </si>
  <si>
    <t>221</t>
  </si>
  <si>
    <t>1103703283952</t>
  </si>
  <si>
    <t>63302010038</t>
  </si>
  <si>
    <t>633020103 : 5บช(ม.6)</t>
  </si>
  <si>
    <t>กานดา</t>
  </si>
  <si>
    <t>จันทร์กระจ่าง</t>
  </si>
  <si>
    <t>222</t>
  </si>
  <si>
    <t>1759900400226</t>
  </si>
  <si>
    <t>63302010039</t>
  </si>
  <si>
    <t>ชฎารัตน์</t>
  </si>
  <si>
    <t>เปรมปรี</t>
  </si>
  <si>
    <t>223</t>
  </si>
  <si>
    <t>1700401336273</t>
  </si>
  <si>
    <t>63302010040</t>
  </si>
  <si>
    <t>ฐิติมา</t>
  </si>
  <si>
    <t>ภูดี</t>
  </si>
  <si>
    <t>224</t>
  </si>
  <si>
    <t>1700401335153</t>
  </si>
  <si>
    <t>63302010041</t>
  </si>
  <si>
    <t>ฑิตยา</t>
  </si>
  <si>
    <t>ศิรินิมิตสกุล</t>
  </si>
  <si>
    <t>225</t>
  </si>
  <si>
    <t>1759900401133</t>
  </si>
  <si>
    <t>63302010042</t>
  </si>
  <si>
    <t>เพียรกิจ</t>
  </si>
  <si>
    <t>226</t>
  </si>
  <si>
    <t>1759900375523</t>
  </si>
  <si>
    <t>63302010043</t>
  </si>
  <si>
    <t>ณัฐวรรณ</t>
  </si>
  <si>
    <t>พวงเทศ</t>
  </si>
  <si>
    <t>227</t>
  </si>
  <si>
    <t>1759900378271</t>
  </si>
  <si>
    <t>63302010044</t>
  </si>
  <si>
    <t>นฤภร</t>
  </si>
  <si>
    <t>สุวรรณมาลี</t>
  </si>
  <si>
    <t>228</t>
  </si>
  <si>
    <t>1103703201964</t>
  </si>
  <si>
    <t>63302010045</t>
  </si>
  <si>
    <t>นัฐฌา</t>
  </si>
  <si>
    <t>จิตรีสะอาด</t>
  </si>
  <si>
    <t>229</t>
  </si>
  <si>
    <t>1349901150821</t>
  </si>
  <si>
    <t>63302010046</t>
  </si>
  <si>
    <t>ปนัดดา</t>
  </si>
  <si>
    <t>ลี้วลัญชน์</t>
  </si>
  <si>
    <t>230</t>
  </si>
  <si>
    <t>1707700000338</t>
  </si>
  <si>
    <t>63302010047</t>
  </si>
  <si>
    <t>ปาริชาติ</t>
  </si>
  <si>
    <t>คงเปี่ยม</t>
  </si>
  <si>
    <t>231</t>
  </si>
  <si>
    <t>1209601254435</t>
  </si>
  <si>
    <t>63302010048</t>
  </si>
  <si>
    <t>เปมิกา</t>
  </si>
  <si>
    <t>พงษ์สุริยา</t>
  </si>
  <si>
    <t>232</t>
  </si>
  <si>
    <t>1160101759051</t>
  </si>
  <si>
    <t>63302010049</t>
  </si>
  <si>
    <t>พรพิมล</t>
  </si>
  <si>
    <t>บุญคุ่ม</t>
  </si>
  <si>
    <t>233</t>
  </si>
  <si>
    <t>1759900384727</t>
  </si>
  <si>
    <t>63302010050</t>
  </si>
  <si>
    <t>มณธิชา</t>
  </si>
  <si>
    <t>ธนิกกุล</t>
  </si>
  <si>
    <t>234</t>
  </si>
  <si>
    <t>1101801187395</t>
  </si>
  <si>
    <t>63302010051</t>
  </si>
  <si>
    <t>รสนันท์</t>
  </si>
  <si>
    <t>ศรีบุดดา</t>
  </si>
  <si>
    <t>235</t>
  </si>
  <si>
    <t>1759900396733</t>
  </si>
  <si>
    <t>63302010052</t>
  </si>
  <si>
    <t>รุจิรา</t>
  </si>
  <si>
    <t>236</t>
  </si>
  <si>
    <t>1759900394706</t>
  </si>
  <si>
    <t>63302010053</t>
  </si>
  <si>
    <t>ศิรมณี</t>
  </si>
  <si>
    <t>เหลืองอ่อน</t>
  </si>
  <si>
    <t>237</t>
  </si>
  <si>
    <t>1759900396342</t>
  </si>
  <si>
    <t>63302010055</t>
  </si>
  <si>
    <t>สุนันทา</t>
  </si>
  <si>
    <t>โพธิ์ผลิ</t>
  </si>
  <si>
    <t>238</t>
  </si>
  <si>
    <t>1759900401214</t>
  </si>
  <si>
    <t>63302010057</t>
  </si>
  <si>
    <t>ทิพย์ภิรมย์</t>
  </si>
  <si>
    <t>239</t>
  </si>
  <si>
    <t>1759900389486</t>
  </si>
  <si>
    <t>63302010058</t>
  </si>
  <si>
    <t>240</t>
  </si>
  <si>
    <t>1759900392452</t>
  </si>
  <si>
    <t>63302010059</t>
  </si>
  <si>
    <t>สุมิตตา</t>
  </si>
  <si>
    <t>นิ่มนาค</t>
  </si>
  <si>
    <t>241</t>
  </si>
  <si>
    <t>1730601241110</t>
  </si>
  <si>
    <t>63302010060</t>
  </si>
  <si>
    <t>สุวรรณา</t>
  </si>
  <si>
    <t>แซ่เตีย</t>
  </si>
  <si>
    <t>242</t>
  </si>
  <si>
    <t>1759900399643</t>
  </si>
  <si>
    <t>63302010061</t>
  </si>
  <si>
    <t>อรัญญา</t>
  </si>
  <si>
    <t>อินทร์รอด</t>
  </si>
  <si>
    <t>243</t>
  </si>
  <si>
    <t>1759900401354</t>
  </si>
  <si>
    <t>63302010062</t>
  </si>
  <si>
    <t>พัชรพล</t>
  </si>
  <si>
    <t>อยู่ประเสริฐ</t>
  </si>
  <si>
    <t>244</t>
  </si>
  <si>
    <t>1759700000747</t>
  </si>
  <si>
    <t>63302020001</t>
  </si>
  <si>
    <t>633020201 : 5กต1</t>
  </si>
  <si>
    <t>ฉัตรลดา</t>
  </si>
  <si>
    <t>นิวรวรรณ</t>
  </si>
  <si>
    <t>การตลาด</t>
  </si>
  <si>
    <t>245</t>
  </si>
  <si>
    <t>1749400004607</t>
  </si>
  <si>
    <t>63302020002</t>
  </si>
  <si>
    <t>ฉันทนิธิ</t>
  </si>
  <si>
    <t>อังคุตรานนท์</t>
  </si>
  <si>
    <t>246</t>
  </si>
  <si>
    <t>1759900395923</t>
  </si>
  <si>
    <t>63302020004</t>
  </si>
  <si>
    <t>ปฐมพร</t>
  </si>
  <si>
    <t>สุขเกษม</t>
  </si>
  <si>
    <t>247</t>
  </si>
  <si>
    <t>1759900395273</t>
  </si>
  <si>
    <t>63302020005</t>
  </si>
  <si>
    <t>ปิยะธิดา</t>
  </si>
  <si>
    <t>ซิ้มเล่มกิม</t>
  </si>
  <si>
    <t>248</t>
  </si>
  <si>
    <t>1759900389681</t>
  </si>
  <si>
    <t>63302020006</t>
  </si>
  <si>
    <t>พรไพรินทร์</t>
  </si>
  <si>
    <t>พรหมเนียม</t>
  </si>
  <si>
    <t>249</t>
  </si>
  <si>
    <t>1700401333738</t>
  </si>
  <si>
    <t>63302020007</t>
  </si>
  <si>
    <t>พิมพกานต์</t>
  </si>
  <si>
    <t>นิลประพัฒน์</t>
  </si>
  <si>
    <t>250</t>
  </si>
  <si>
    <t>1709901380598</t>
  </si>
  <si>
    <t>63302020009</t>
  </si>
  <si>
    <t>ลัดดา</t>
  </si>
  <si>
    <t>บัวกรด</t>
  </si>
  <si>
    <t>251</t>
  </si>
  <si>
    <t>1759900394668</t>
  </si>
  <si>
    <t>63302020010</t>
  </si>
  <si>
    <t>ศิริลักษณ์</t>
  </si>
  <si>
    <t>คุ้มภักดี</t>
  </si>
  <si>
    <t>252</t>
  </si>
  <si>
    <t>1759900397764</t>
  </si>
  <si>
    <t>63302020011</t>
  </si>
  <si>
    <t>สิริรักษ์</t>
  </si>
  <si>
    <t>เปี่ยมสกุล</t>
  </si>
  <si>
    <t>253</t>
  </si>
  <si>
    <t>1759900382970</t>
  </si>
  <si>
    <t>63302020013</t>
  </si>
  <si>
    <t>ทองอินทร์</t>
  </si>
  <si>
    <t>254</t>
  </si>
  <si>
    <t>1749900789743</t>
  </si>
  <si>
    <t>63302020014</t>
  </si>
  <si>
    <t>633020203 : 5กต(ม.6)</t>
  </si>
  <si>
    <t>กมลทิพย์</t>
  </si>
  <si>
    <t>อิ่มประไพ</t>
  </si>
  <si>
    <t>255</t>
  </si>
  <si>
    <t>1118600003919</t>
  </si>
  <si>
    <t>63302020016</t>
  </si>
  <si>
    <t>ชนัฐนันท์</t>
  </si>
  <si>
    <t>สุขเจริญผล</t>
  </si>
  <si>
    <t>256</t>
  </si>
  <si>
    <t>1969800227822</t>
  </si>
  <si>
    <t>63302020018</t>
  </si>
  <si>
    <t>ณัฐนันท์</t>
  </si>
  <si>
    <t>ทองรัตน์</t>
  </si>
  <si>
    <t>257</t>
  </si>
  <si>
    <t>1759900404302</t>
  </si>
  <si>
    <t>63302020022</t>
  </si>
  <si>
    <t>วิลาวัลย์</t>
  </si>
  <si>
    <t>ไทยานนท์</t>
  </si>
  <si>
    <t>258</t>
  </si>
  <si>
    <t>1129701257241</t>
  </si>
  <si>
    <t>63302020023</t>
  </si>
  <si>
    <t>สิรินันท์</t>
  </si>
  <si>
    <t>นวนผ่อง</t>
  </si>
  <si>
    <t>259</t>
  </si>
  <si>
    <t>1759900391375</t>
  </si>
  <si>
    <t>63302020025</t>
  </si>
  <si>
    <t>สุพรรณษา</t>
  </si>
  <si>
    <t>กลิ่นจิ๋ว</t>
  </si>
  <si>
    <t>260</t>
  </si>
  <si>
    <t>1409903016616</t>
  </si>
  <si>
    <t>63302020026</t>
  </si>
  <si>
    <t>อารดา</t>
  </si>
  <si>
    <t>เพ็งอุดม</t>
  </si>
  <si>
    <t>261</t>
  </si>
  <si>
    <t>0750189000639</t>
  </si>
  <si>
    <t>63302020027</t>
  </si>
  <si>
    <t>อภิทุน</t>
  </si>
  <si>
    <t>262</t>
  </si>
  <si>
    <t>1769900549491</t>
  </si>
  <si>
    <t>63302020028</t>
  </si>
  <si>
    <t>พรไพลิน</t>
  </si>
  <si>
    <t>พรหมชาติ</t>
  </si>
  <si>
    <t>263</t>
  </si>
  <si>
    <t>1759900374781</t>
  </si>
  <si>
    <t>63302040001</t>
  </si>
  <si>
    <t>633020401 : 5ทด1</t>
  </si>
  <si>
    <t>กัญญารัตน์</t>
  </si>
  <si>
    <t>ดวงแย้ม</t>
  </si>
  <si>
    <t>เทคโนโลยีธุรกิจดิจิทัล</t>
  </si>
  <si>
    <t>ธุรกิจดิจิทัล</t>
  </si>
  <si>
    <t>264</t>
  </si>
  <si>
    <t>1759900393157</t>
  </si>
  <si>
    <t>63302040002</t>
  </si>
  <si>
    <t>กุสุมา</t>
  </si>
  <si>
    <t>ปรีชาวิเศษชัย</t>
  </si>
  <si>
    <t>265</t>
  </si>
  <si>
    <t>1759900388951</t>
  </si>
  <si>
    <t>63302040003</t>
  </si>
  <si>
    <t>จารุวรรณ</t>
  </si>
  <si>
    <t>คำคุ้ม</t>
  </si>
  <si>
    <t>266</t>
  </si>
  <si>
    <t>2700401032761</t>
  </si>
  <si>
    <t>63302040004</t>
  </si>
  <si>
    <t>จิตรรัตน์</t>
  </si>
  <si>
    <t>วิริยะวัฒนะ</t>
  </si>
  <si>
    <t>267</t>
  </si>
  <si>
    <t>1759900393351</t>
  </si>
  <si>
    <t>63302040005</t>
  </si>
  <si>
    <t>เจนจิรา</t>
  </si>
  <si>
    <t>ภิญโญภาพ</t>
  </si>
  <si>
    <t>268</t>
  </si>
  <si>
    <t>1759900396989</t>
  </si>
  <si>
    <t>63302040006</t>
  </si>
  <si>
    <t>พุ่มไทร</t>
  </si>
  <si>
    <t>269</t>
  </si>
  <si>
    <t>1720900273455</t>
  </si>
  <si>
    <t>63302040007</t>
  </si>
  <si>
    <t>ชาลิสา</t>
  </si>
  <si>
    <t>ทิมวงษ์</t>
  </si>
  <si>
    <t>270</t>
  </si>
  <si>
    <t>1100401102308</t>
  </si>
  <si>
    <t>63302040008</t>
  </si>
  <si>
    <t>ณิชา</t>
  </si>
  <si>
    <t>พวงพลอย</t>
  </si>
  <si>
    <t>271</t>
  </si>
  <si>
    <t>1350300186377</t>
  </si>
  <si>
    <t>63302040009</t>
  </si>
  <si>
    <t>นภาพร</t>
  </si>
  <si>
    <t>ชลภูมิ</t>
  </si>
  <si>
    <t>272</t>
  </si>
  <si>
    <t>1759900387904</t>
  </si>
  <si>
    <t>63302040010</t>
  </si>
  <si>
    <t>นริศรา</t>
  </si>
  <si>
    <t>บุญแก้ว</t>
  </si>
  <si>
    <t>273</t>
  </si>
  <si>
    <t>1700401338390</t>
  </si>
  <si>
    <t>63302040011</t>
  </si>
  <si>
    <t>ปภาวดี</t>
  </si>
  <si>
    <t>274</t>
  </si>
  <si>
    <t>1700401334386</t>
  </si>
  <si>
    <t>63302040014</t>
  </si>
  <si>
    <t>ภัณฑิรา</t>
  </si>
  <si>
    <t>แท่นนิล</t>
  </si>
  <si>
    <t>275</t>
  </si>
  <si>
    <t>1759900394625</t>
  </si>
  <si>
    <t>63302040015</t>
  </si>
  <si>
    <t>ภัทรวรรณ</t>
  </si>
  <si>
    <t>งั่วสมบูรณ์</t>
  </si>
  <si>
    <t>276</t>
  </si>
  <si>
    <t>1759900401311</t>
  </si>
  <si>
    <t>63302040017</t>
  </si>
  <si>
    <t>รติมา</t>
  </si>
  <si>
    <t>เลิศไตรรักษ์</t>
  </si>
  <si>
    <t>277</t>
  </si>
  <si>
    <t>1759900395460</t>
  </si>
  <si>
    <t>63302040018</t>
  </si>
  <si>
    <t>รัตนากร</t>
  </si>
  <si>
    <t>ชวาลคุณ</t>
  </si>
  <si>
    <t>278</t>
  </si>
  <si>
    <t>1100801400969</t>
  </si>
  <si>
    <t>63302040019</t>
  </si>
  <si>
    <t>วสิตา</t>
  </si>
  <si>
    <t>แสงเครือ</t>
  </si>
  <si>
    <t>279</t>
  </si>
  <si>
    <t>1759900387505</t>
  </si>
  <si>
    <t>63302040020</t>
  </si>
  <si>
    <t>สิรินทรา</t>
  </si>
  <si>
    <t>พุฒกลัด</t>
  </si>
  <si>
    <t>280</t>
  </si>
  <si>
    <t>1103703429094</t>
  </si>
  <si>
    <t>63302040021</t>
  </si>
  <si>
    <t>สิริยาพร</t>
  </si>
  <si>
    <t>281</t>
  </si>
  <si>
    <t>1750300064936</t>
  </si>
  <si>
    <t>63302040022</t>
  </si>
  <si>
    <t>สุนิสา</t>
  </si>
  <si>
    <t>วงศ์ติ่ง</t>
  </si>
  <si>
    <t>282</t>
  </si>
  <si>
    <t>1759900377453</t>
  </si>
  <si>
    <t>63302040023</t>
  </si>
  <si>
    <t>หญิง</t>
  </si>
  <si>
    <t>ธรรมสวัสดิ์</t>
  </si>
  <si>
    <t>283</t>
  </si>
  <si>
    <t>1759900395770</t>
  </si>
  <si>
    <t>63302040024</t>
  </si>
  <si>
    <t>ทัตพงศ์</t>
  </si>
  <si>
    <t>284</t>
  </si>
  <si>
    <t>1759900388471</t>
  </si>
  <si>
    <t>63302040025</t>
  </si>
  <si>
    <t>นัทฐกานต์</t>
  </si>
  <si>
    <t>พุ่มสุข</t>
  </si>
  <si>
    <t>285</t>
  </si>
  <si>
    <t>1759900381400</t>
  </si>
  <si>
    <t>63302040026</t>
  </si>
  <si>
    <t>286</t>
  </si>
  <si>
    <t>1350101614981</t>
  </si>
  <si>
    <t>63302040027</t>
  </si>
  <si>
    <t>สิทธิชัย</t>
  </si>
  <si>
    <t>เอี่ยมปุ่น</t>
  </si>
  <si>
    <t>287</t>
  </si>
  <si>
    <t>1759900381680</t>
  </si>
  <si>
    <t>63302040030</t>
  </si>
  <si>
    <t>633020403 : 5ทด(ม.6)</t>
  </si>
  <si>
    <t>จันทร์จิรา</t>
  </si>
  <si>
    <t>ชลิงสุ</t>
  </si>
  <si>
    <t>288</t>
  </si>
  <si>
    <t>1759900398582</t>
  </si>
  <si>
    <t>63302040031</t>
  </si>
  <si>
    <t>จุฑามณี</t>
  </si>
  <si>
    <t>บุญพิทักษ์</t>
  </si>
  <si>
    <t>289</t>
  </si>
  <si>
    <t>1749900794208</t>
  </si>
  <si>
    <t>63302040032</t>
  </si>
  <si>
    <t>พัชชา</t>
  </si>
  <si>
    <t>รักสนอง</t>
  </si>
  <si>
    <t>290</t>
  </si>
  <si>
    <t>1759900316764</t>
  </si>
  <si>
    <t>63302040033</t>
  </si>
  <si>
    <t>พัสน์นันท์</t>
  </si>
  <si>
    <t>แก้วพินิจ</t>
  </si>
  <si>
    <t>291</t>
  </si>
  <si>
    <t>1759900409177</t>
  </si>
  <si>
    <t>63302040034</t>
  </si>
  <si>
    <t>มนิตา</t>
  </si>
  <si>
    <t>ด่านวิเศษกาญจน</t>
  </si>
  <si>
    <t>292</t>
  </si>
  <si>
    <t>1759900395478</t>
  </si>
  <si>
    <t>63302040036</t>
  </si>
  <si>
    <t>สลิลทิพย์</t>
  </si>
  <si>
    <t>293</t>
  </si>
  <si>
    <t>1478900003849</t>
  </si>
  <si>
    <t>63302040037</t>
  </si>
  <si>
    <t>กาลจักร</t>
  </si>
  <si>
    <t>เลื่องลือ</t>
  </si>
  <si>
    <t>294</t>
  </si>
  <si>
    <t>1759900392878</t>
  </si>
  <si>
    <t>63302040038</t>
  </si>
  <si>
    <t>ณภัทร</t>
  </si>
  <si>
    <t>สวามิตร</t>
  </si>
  <si>
    <t>295</t>
  </si>
  <si>
    <t>1849701113471</t>
  </si>
  <si>
    <t>63302040039</t>
  </si>
  <si>
    <t>ตุลากาฬ</t>
  </si>
  <si>
    <t>เหมือนพิมพ์ทอง</t>
  </si>
  <si>
    <t>296</t>
  </si>
  <si>
    <t>1759900389141</t>
  </si>
  <si>
    <t>63302040040</t>
  </si>
  <si>
    <t>เตชภณ</t>
  </si>
  <si>
    <t>พรเจริญ</t>
  </si>
  <si>
    <t>297</t>
  </si>
  <si>
    <t>1759900395389</t>
  </si>
  <si>
    <t>63302110001</t>
  </si>
  <si>
    <t>633021101 : 5คป1(ทวิ)</t>
  </si>
  <si>
    <t>กชกร</t>
  </si>
  <si>
    <t>คล้ำฉิม</t>
  </si>
  <si>
    <t>การจัดการธุรกิจค้าปลีก</t>
  </si>
  <si>
    <t>ธุรกิจค้าปลีกสมัยใหม่</t>
  </si>
  <si>
    <t>298</t>
  </si>
  <si>
    <t>1759900395966</t>
  </si>
  <si>
    <t>63302110002</t>
  </si>
  <si>
    <t>กัญวรา</t>
  </si>
  <si>
    <t>ชาตรี</t>
  </si>
  <si>
    <t>299</t>
  </si>
  <si>
    <t>1749900769700</t>
  </si>
  <si>
    <t>63302110003</t>
  </si>
  <si>
    <t>นิรัชชา</t>
  </si>
  <si>
    <t>ศีลพันธ์</t>
  </si>
  <si>
    <t>300</t>
  </si>
  <si>
    <t>1759900394226</t>
  </si>
  <si>
    <t>63302110004</t>
  </si>
  <si>
    <t>ศิริมา</t>
  </si>
  <si>
    <t>สังข์โกมล</t>
  </si>
  <si>
    <t>301</t>
  </si>
  <si>
    <t>1759900398264</t>
  </si>
  <si>
    <t>63302110006</t>
  </si>
  <si>
    <t>633021103 : 5คป(ทวิ ม.6)</t>
  </si>
  <si>
    <t>จุฑาทิพย์</t>
  </si>
  <si>
    <t>เลาครบุรี</t>
  </si>
  <si>
    <t>302</t>
  </si>
  <si>
    <t>1759900394188</t>
  </si>
  <si>
    <t>63302110007</t>
  </si>
  <si>
    <t>โชติรส</t>
  </si>
  <si>
    <t>เอี่ยมอรุณ</t>
  </si>
  <si>
    <t>303</t>
  </si>
  <si>
    <t>1700401342320</t>
  </si>
  <si>
    <t>63302110008</t>
  </si>
  <si>
    <t>นภัสวรรณ</t>
  </si>
  <si>
    <t>อินทสุวรรณ์</t>
  </si>
  <si>
    <t>304</t>
  </si>
  <si>
    <t>2759700010333</t>
  </si>
  <si>
    <t>63302110009</t>
  </si>
  <si>
    <t>มนัสวี</t>
  </si>
  <si>
    <t>ฤทธิเดช</t>
  </si>
  <si>
    <t>305</t>
  </si>
  <si>
    <t>1750300064961</t>
  </si>
  <si>
    <t>63302110010</t>
  </si>
  <si>
    <t>ยุรี</t>
  </si>
  <si>
    <t>รัตนวงค์</t>
  </si>
  <si>
    <t>306</t>
  </si>
  <si>
    <t>1759900389800</t>
  </si>
  <si>
    <t>63302110011</t>
  </si>
  <si>
    <t>ศุภพร</t>
  </si>
  <si>
    <t>สุดสาคร</t>
  </si>
  <si>
    <t>307</t>
  </si>
  <si>
    <t>1102003388912</t>
  </si>
  <si>
    <t>63302110013</t>
  </si>
  <si>
    <t>อภิสรา</t>
  </si>
  <si>
    <t>เหลืองประเสริฐ</t>
  </si>
  <si>
    <t>308</t>
  </si>
  <si>
    <t>1759900387131</t>
  </si>
  <si>
    <t>63302110014</t>
  </si>
  <si>
    <t>จิณณวัตร</t>
  </si>
  <si>
    <t>นิ่มสกุล</t>
  </si>
  <si>
    <t>309</t>
  </si>
  <si>
    <t>1729800225643</t>
  </si>
  <si>
    <t>63302110016</t>
  </si>
  <si>
    <t>ณัฐณิชา</t>
  </si>
  <si>
    <t>รักษาวงษ์</t>
  </si>
  <si>
    <t>310</t>
  </si>
  <si>
    <t>1750300064791</t>
  </si>
  <si>
    <t>63304040001</t>
  </si>
  <si>
    <t>633040401 : 5คอ1(ทวิ)</t>
  </si>
  <si>
    <t>กนกพร</t>
  </si>
  <si>
    <t>เธียรพิบูรณ์</t>
  </si>
  <si>
    <t>อาหารและโภชนาการ</t>
  </si>
  <si>
    <t>311</t>
  </si>
  <si>
    <t>1759900394242</t>
  </si>
  <si>
    <t>63304040002</t>
  </si>
  <si>
    <t>กันตินันท์</t>
  </si>
  <si>
    <t>ขันตราชู</t>
  </si>
  <si>
    <t>312</t>
  </si>
  <si>
    <t>1119902015961</t>
  </si>
  <si>
    <t>63304040003</t>
  </si>
  <si>
    <t>กัลยารัตน์</t>
  </si>
  <si>
    <t>สารีก่ำ</t>
  </si>
  <si>
    <t>313</t>
  </si>
  <si>
    <t>1700401341668</t>
  </si>
  <si>
    <t>63304040004</t>
  </si>
  <si>
    <t>เขมวิกา</t>
  </si>
  <si>
    <t>ราชตุ</t>
  </si>
  <si>
    <t>314</t>
  </si>
  <si>
    <t>1759900387033</t>
  </si>
  <si>
    <t>63304040005</t>
  </si>
  <si>
    <t>สว่างอารมณ์</t>
  </si>
  <si>
    <t>315</t>
  </si>
  <si>
    <t>1700401345841</t>
  </si>
  <si>
    <t>63304040006</t>
  </si>
  <si>
    <t>ณัฐนิชา</t>
  </si>
  <si>
    <t>โสภากุล</t>
  </si>
  <si>
    <t>316</t>
  </si>
  <si>
    <t>1100703308758</t>
  </si>
  <si>
    <t>63304040007</t>
  </si>
  <si>
    <t>ดารากร</t>
  </si>
  <si>
    <t>เลิศประเสริฐภากร</t>
  </si>
  <si>
    <t>317</t>
  </si>
  <si>
    <t>1700401332278</t>
  </si>
  <si>
    <t>63304040008</t>
  </si>
  <si>
    <t>ปวีณา</t>
  </si>
  <si>
    <t>มีสมบูรณ์</t>
  </si>
  <si>
    <t>318</t>
  </si>
  <si>
    <t>1100703210740</t>
  </si>
  <si>
    <t>63304040009</t>
  </si>
  <si>
    <t>ปัทมาวดี</t>
  </si>
  <si>
    <t>ธรรมมา</t>
  </si>
  <si>
    <t>319</t>
  </si>
  <si>
    <t>1759900394331</t>
  </si>
  <si>
    <t>63304040010</t>
  </si>
  <si>
    <t>พนารัตนะโสภณ</t>
  </si>
  <si>
    <t>320</t>
  </si>
  <si>
    <t>1759900389346</t>
  </si>
  <si>
    <t>63304040011</t>
  </si>
  <si>
    <t>วรรณภา</t>
  </si>
  <si>
    <t>321</t>
  </si>
  <si>
    <t>1100201617983</t>
  </si>
  <si>
    <t>63304040012</t>
  </si>
  <si>
    <t>วัณณิษา</t>
  </si>
  <si>
    <t>บุษบก</t>
  </si>
  <si>
    <t>322</t>
  </si>
  <si>
    <t>1700401333754</t>
  </si>
  <si>
    <t>63304040013</t>
  </si>
  <si>
    <t>ศรีนภา</t>
  </si>
  <si>
    <t>สิงห์เจริญ</t>
  </si>
  <si>
    <t>323</t>
  </si>
  <si>
    <t>1700401333452</t>
  </si>
  <si>
    <t>63304040014</t>
  </si>
  <si>
    <t>สิริลักษณ์</t>
  </si>
  <si>
    <t>สายสุดใจ</t>
  </si>
  <si>
    <t>324</t>
  </si>
  <si>
    <t>1759900393602</t>
  </si>
  <si>
    <t>63304040015</t>
  </si>
  <si>
    <t>สุชานันท์</t>
  </si>
  <si>
    <t>จันทร์รอด</t>
  </si>
  <si>
    <t>325</t>
  </si>
  <si>
    <t>1471001217386</t>
  </si>
  <si>
    <t>63304040016</t>
  </si>
  <si>
    <t>สุดาพร</t>
  </si>
  <si>
    <t>แซ่ลี้</t>
  </si>
  <si>
    <t>326</t>
  </si>
  <si>
    <t>2769500001217</t>
  </si>
  <si>
    <t>63304040017</t>
  </si>
  <si>
    <t>ลิ้มสุวรรณ</t>
  </si>
  <si>
    <t>327</t>
  </si>
  <si>
    <t>1759900398116</t>
  </si>
  <si>
    <t>63304040020</t>
  </si>
  <si>
    <t>อสมาภรณ์</t>
  </si>
  <si>
    <t>นิสัยสม</t>
  </si>
  <si>
    <t>328</t>
  </si>
  <si>
    <t>1759900385154</t>
  </si>
  <si>
    <t>63304040021</t>
  </si>
  <si>
    <t>อารียา</t>
  </si>
  <si>
    <t>บุญเอี่ยม</t>
  </si>
  <si>
    <t>329</t>
  </si>
  <si>
    <t>1759900399911</t>
  </si>
  <si>
    <t>63304040022</t>
  </si>
  <si>
    <t>จักรพงษ์</t>
  </si>
  <si>
    <t>ตะโกพร</t>
  </si>
  <si>
    <t>330</t>
  </si>
  <si>
    <t>1869900459530</t>
  </si>
  <si>
    <t>63304040023</t>
  </si>
  <si>
    <t>เจษฎาพงศ์</t>
  </si>
  <si>
    <t>วีระสกุลกานต์</t>
  </si>
  <si>
    <t>331</t>
  </si>
  <si>
    <t>1759900386126</t>
  </si>
  <si>
    <t>63304040024</t>
  </si>
  <si>
    <t>ธนบูรณ์</t>
  </si>
  <si>
    <t>เฟื่องพิศิษฐ์</t>
  </si>
  <si>
    <t>332</t>
  </si>
  <si>
    <t>1749900769238</t>
  </si>
  <si>
    <t>63304040025</t>
  </si>
  <si>
    <t>ภูมินทร์</t>
  </si>
  <si>
    <t>เพ็ชรเที่ยง</t>
  </si>
  <si>
    <t>333</t>
  </si>
  <si>
    <t>1769900611863</t>
  </si>
  <si>
    <t>63304040026</t>
  </si>
  <si>
    <t>วรภาส</t>
  </si>
  <si>
    <t>คุ้มทิม</t>
  </si>
  <si>
    <t>334</t>
  </si>
  <si>
    <t>1700401341919</t>
  </si>
  <si>
    <t>63304040027</t>
  </si>
  <si>
    <t>กลั่นวารี</t>
  </si>
  <si>
    <t>335</t>
  </si>
  <si>
    <t>1739200002643</t>
  </si>
  <si>
    <t>63304040028</t>
  </si>
  <si>
    <t>633040403 : 5คอ(ทวิ ม.6)</t>
  </si>
  <si>
    <t>ตันสกุล</t>
  </si>
  <si>
    <t>336</t>
  </si>
  <si>
    <t>1709901427471</t>
  </si>
  <si>
    <t>63304040029</t>
  </si>
  <si>
    <t>ณัฐธิดา</t>
  </si>
  <si>
    <t>รุ่งตระกูล</t>
  </si>
  <si>
    <t>337</t>
  </si>
  <si>
    <t>1102003330400</t>
  </si>
  <si>
    <t>63304040030</t>
  </si>
  <si>
    <t>พิมพ์ลภัส</t>
  </si>
  <si>
    <t>อุดมกิจมงคล</t>
  </si>
  <si>
    <t>338</t>
  </si>
  <si>
    <t>1709901398993</t>
  </si>
  <si>
    <t>63304040031</t>
  </si>
  <si>
    <t>ภานุชนารถ</t>
  </si>
  <si>
    <t>เชื้อนาค</t>
  </si>
  <si>
    <t>339</t>
  </si>
  <si>
    <t>1759900349921</t>
  </si>
  <si>
    <t>63304040032</t>
  </si>
  <si>
    <t>วรรณพร</t>
  </si>
  <si>
    <t>ดิษฐผจญภัย</t>
  </si>
  <si>
    <t>340</t>
  </si>
  <si>
    <t>1759900361379</t>
  </si>
  <si>
    <t>63304040033</t>
  </si>
  <si>
    <t>อาทิตยา</t>
  </si>
  <si>
    <t>ภิญโญ</t>
  </si>
  <si>
    <t>341</t>
  </si>
  <si>
    <t>1759900393971</t>
  </si>
  <si>
    <t>63304060002</t>
  </si>
  <si>
    <t>633040603 : 5คท(ม.6)</t>
  </si>
  <si>
    <t>นลินี</t>
  </si>
  <si>
    <t>สวัสดิ์สันติสุข</t>
  </si>
  <si>
    <t>การบริหารงานคหกรรมศาสตร์</t>
  </si>
  <si>
    <t>การจัดการงานดอกไม้และงานประดิษฐ์</t>
  </si>
  <si>
    <t>342</t>
  </si>
  <si>
    <t>1749400004879</t>
  </si>
  <si>
    <t>63304060003</t>
  </si>
  <si>
    <t>นันทิตา</t>
  </si>
  <si>
    <t>เทศปลื้ม</t>
  </si>
  <si>
    <t>343</t>
  </si>
  <si>
    <t>1759900391898</t>
  </si>
  <si>
    <t>63304060005</t>
  </si>
  <si>
    <t>พรรณวิศา</t>
  </si>
  <si>
    <t>หุ่นดี</t>
  </si>
  <si>
    <t>344</t>
  </si>
  <si>
    <t>1759900388986</t>
  </si>
  <si>
    <t>63304060006</t>
  </si>
  <si>
    <t>พรรณโสภา</t>
  </si>
  <si>
    <t>ทองอยู่</t>
  </si>
  <si>
    <t>345</t>
  </si>
  <si>
    <t>1759900384034</t>
  </si>
  <si>
    <t>63304060007</t>
  </si>
  <si>
    <t>ภัทรมล</t>
  </si>
  <si>
    <t>นวมสุวรรณ</t>
  </si>
  <si>
    <t>346</t>
  </si>
  <si>
    <t>1749900708841</t>
  </si>
  <si>
    <t>63304060008</t>
  </si>
  <si>
    <t>รพีภัทร</t>
  </si>
  <si>
    <t>347</t>
  </si>
  <si>
    <t>1759900392959</t>
  </si>
  <si>
    <t>63304060009</t>
  </si>
  <si>
    <t>รัตนาภรณ์</t>
  </si>
  <si>
    <t>พุ่มรัตน์</t>
  </si>
  <si>
    <t>348</t>
  </si>
  <si>
    <t>1759900396458</t>
  </si>
  <si>
    <t>63304060010</t>
  </si>
  <si>
    <t>วราภรณ์</t>
  </si>
  <si>
    <t>กลั่นสุวรรณ</t>
  </si>
  <si>
    <t>349</t>
  </si>
  <si>
    <t>1759900392436</t>
  </si>
  <si>
    <t>63304060011</t>
  </si>
  <si>
    <t>อรอุมา</t>
  </si>
  <si>
    <t>แย้มหัตถา</t>
  </si>
  <si>
    <t>350</t>
  </si>
  <si>
    <t>1759900391405</t>
  </si>
  <si>
    <t>63309010001</t>
  </si>
  <si>
    <t>633090101 : 5นพ1</t>
  </si>
  <si>
    <t>นันทพร</t>
  </si>
  <si>
    <t>เทคโนโลยีสารสนเทศ</t>
  </si>
  <si>
    <t>นักพัฒนาซอฟต์แวร์คอมพิวเตอร์</t>
  </si>
  <si>
    <t>351</t>
  </si>
  <si>
    <t>1759900398957</t>
  </si>
  <si>
    <t>63309010002</t>
  </si>
  <si>
    <t>ชัชพงศ์</t>
  </si>
  <si>
    <t>เห่งใหญ่</t>
  </si>
  <si>
    <t>352</t>
  </si>
  <si>
    <t>1759900389290</t>
  </si>
  <si>
    <t>63309010004</t>
  </si>
  <si>
    <t>เทพประทาน</t>
  </si>
  <si>
    <t>เชาวน์ไว</t>
  </si>
  <si>
    <t>353</t>
  </si>
  <si>
    <t>1709901421936</t>
  </si>
  <si>
    <t>63309010005</t>
  </si>
  <si>
    <t>เมธัส</t>
  </si>
  <si>
    <t>จันทรมณี</t>
  </si>
  <si>
    <t>354</t>
  </si>
  <si>
    <t>1759900389443</t>
  </si>
  <si>
    <t>63309010006</t>
  </si>
  <si>
    <t>633090103 : 5นพ(ม.6)</t>
  </si>
  <si>
    <t>ณัฐพร</t>
  </si>
  <si>
    <t>ปิ่นประวัติ</t>
  </si>
  <si>
    <t>355</t>
  </si>
  <si>
    <t>1700401335935</t>
  </si>
  <si>
    <t>63309010008</t>
  </si>
  <si>
    <t>ธนาพล</t>
  </si>
  <si>
    <t>ชุณหะวัต</t>
  </si>
  <si>
    <t>356</t>
  </si>
  <si>
    <t>1700400255474</t>
  </si>
  <si>
    <t>63309010009</t>
  </si>
  <si>
    <t>พณธวัช</t>
  </si>
  <si>
    <t>วรรณโภคิน</t>
  </si>
  <si>
    <t>357</t>
  </si>
  <si>
    <t>1759900395842</t>
  </si>
  <si>
    <t>63309010010</t>
  </si>
  <si>
    <t>พนาทอง</t>
  </si>
  <si>
    <t>สีทอง</t>
  </si>
  <si>
    <t>358</t>
  </si>
  <si>
    <t>1331700075727</t>
  </si>
  <si>
    <t>63309010011</t>
  </si>
  <si>
    <t>สุธีรภัทร</t>
  </si>
  <si>
    <t>สุขตน</t>
  </si>
  <si>
    <t>359</t>
  </si>
  <si>
    <t>1759900376406</t>
  </si>
  <si>
    <t>63309010012</t>
  </si>
  <si>
    <t>จตุรภัทร</t>
  </si>
  <si>
    <t>แช่มสุกขี</t>
  </si>
  <si>
    <t>1759900353155</t>
  </si>
  <si>
    <t>6132040009</t>
  </si>
  <si>
    <t>61320401 : 5คธ1</t>
  </si>
  <si>
    <t>เจนนิตา</t>
  </si>
  <si>
    <t>ตำลึงทอง</t>
  </si>
  <si>
    <t>คอมพิวเตอร์ธุรกิจ</t>
  </si>
  <si>
    <t>2740301021201</t>
  </si>
  <si>
    <t>6132040014</t>
  </si>
  <si>
    <t>1920600264157</t>
  </si>
  <si>
    <t>6231020005</t>
  </si>
  <si>
    <t>62310201 : 5มล(ทวิ)</t>
  </si>
  <si>
    <t>ณัฐนนท์</t>
  </si>
  <si>
    <t>วุฒิกรณ์</t>
  </si>
  <si>
    <t>1700400281220</t>
  </si>
  <si>
    <t>6231040029</t>
  </si>
  <si>
    <t>62310402 : 5คม1</t>
  </si>
  <si>
    <t>พีระพัฒน์</t>
  </si>
  <si>
    <t>สำรวยรื่น</t>
  </si>
  <si>
    <t>เครื่องมือวัดอุตสาหกรรม</t>
  </si>
  <si>
    <t>2759900023056</t>
  </si>
  <si>
    <t>6232040047</t>
  </si>
  <si>
    <t>62320403 : 5คธ(ม.6)</t>
  </si>
  <si>
    <t>อทิตยา</t>
  </si>
  <si>
    <t>ทองคำ</t>
  </si>
  <si>
    <r>
      <t>(</t>
    </r>
    <r>
      <rPr>
        <u val="single"/>
        <sz val="16"/>
        <rFont val="TH SarabunPSK"/>
        <family val="2"/>
      </rPr>
      <t xml:space="preserve"> นางพชรมน  ซื่อตรง </t>
    </r>
    <r>
      <rPr>
        <sz val="16"/>
        <rFont val="TH SarabunPSK"/>
        <family val="2"/>
      </rPr>
      <t>)</t>
    </r>
  </si>
  <si>
    <t>ประจำภาคเรียนที่   2    ปีการศึกษา  2564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</si>
</sst>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0.000"/>
  </numFmts>
  <fonts count="64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name val="Wingdings"/>
      <family val="0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2"/>
      <name val="Wingdings"/>
      <family val="0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23"/>
      <name val="TH SarabunPSK"/>
      <family val="2"/>
    </font>
    <font>
      <b/>
      <sz val="17"/>
      <name val="TH SarabunPSK"/>
      <family val="2"/>
    </font>
    <font>
      <sz val="2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 New"/>
      <family val="1"/>
    </font>
    <font>
      <sz val="15"/>
      <color indexed="8"/>
      <name val="TH SarabunPSK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b/>
      <sz val="14"/>
      <name val="TH SarabunPSK"/>
      <family val="0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Angsana New"/>
      <family val="1"/>
    </font>
    <font>
      <sz val="15"/>
      <color theme="1"/>
      <name val="TH SarabunPSK"/>
      <family val="2"/>
    </font>
    <font>
      <sz val="16"/>
      <color theme="1"/>
      <name val="AngsanaUPC"/>
      <family val="1"/>
    </font>
    <font>
      <sz val="14"/>
      <color theme="1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rgb="FF690754"/>
      </patternFill>
    </fill>
    <fill>
      <patternFill patternType="solid">
        <fgColor rgb="FFC4EB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/>
    </border>
    <border>
      <left/>
      <right/>
      <top style="dotted"/>
      <bottom/>
    </border>
    <border>
      <left style="thin"/>
      <right style="thin"/>
      <top style="dotted"/>
      <bottom style="thin"/>
    </border>
    <border>
      <left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/>
    </xf>
    <xf numFmtId="0" fontId="2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left" vertical="top"/>
    </xf>
    <xf numFmtId="1" fontId="15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" fontId="15" fillId="0" borderId="11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horizontal="left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0" fillId="0" borderId="11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41" fillId="34" borderId="11" xfId="0" applyNumberFormat="1" applyFont="1" applyFill="1" applyBorder="1" applyAlignment="1">
      <alignment horizontal="center" vertical="top"/>
    </xf>
    <xf numFmtId="49" fontId="42" fillId="0" borderId="25" xfId="0" applyNumberFormat="1" applyFont="1" applyBorder="1" applyAlignment="1">
      <alignment horizontal="center" vertical="top"/>
    </xf>
    <xf numFmtId="49" fontId="42" fillId="0" borderId="25" xfId="0" applyNumberFormat="1" applyFont="1" applyBorder="1" applyAlignment="1">
      <alignment horizontal="center" vertical="top"/>
    </xf>
    <xf numFmtId="49" fontId="42" fillId="0" borderId="26" xfId="0" applyNumberFormat="1" applyFont="1" applyBorder="1" applyAlignment="1">
      <alignment horizontal="left" vertical="top" wrapText="1"/>
    </xf>
    <xf numFmtId="49" fontId="42" fillId="0" borderId="27" xfId="0" applyNumberFormat="1" applyFont="1" applyBorder="1" applyAlignment="1">
      <alignment horizontal="center" vertical="top"/>
    </xf>
    <xf numFmtId="49" fontId="42" fillId="0" borderId="27" xfId="0" applyNumberFormat="1" applyFont="1" applyBorder="1" applyAlignment="1">
      <alignment horizontal="center" vertical="top"/>
    </xf>
    <xf numFmtId="49" fontId="42" fillId="0" borderId="28" xfId="0" applyNumberFormat="1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">
    <dxf>
      <fill>
        <patternFill patternType="sol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190500</xdr:colOff>
      <xdr:row>2</xdr:row>
      <xdr:rowOff>304800</xdr:rowOff>
    </xdr:to>
    <xdr:pic>
      <xdr:nvPicPr>
        <xdr:cNvPr id="1" name="Picture 1" descr="logo_kr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90" zoomScaleNormal="90" zoomScaleSheetLayoutView="90" zoomScalePageLayoutView="0" workbookViewId="0" topLeftCell="A4">
      <selection activeCell="N13" sqref="N13"/>
    </sheetView>
  </sheetViews>
  <sheetFormatPr defaultColWidth="9.140625" defaultRowHeight="12.75"/>
  <cols>
    <col min="1" max="1" width="13.28125" style="10" customWidth="1"/>
    <col min="2" max="3" width="3.7109375" style="10" customWidth="1"/>
    <col min="4" max="5" width="2.8515625" style="10" customWidth="1"/>
    <col min="6" max="6" width="4.28125" style="10" customWidth="1"/>
    <col min="7" max="23" width="3.28125" style="10" customWidth="1"/>
    <col min="24" max="24" width="6.28125" style="10" customWidth="1"/>
    <col min="25" max="27" width="3.57421875" style="10" customWidth="1"/>
    <col min="28" max="16384" width="9.140625" style="10" customWidth="1"/>
  </cols>
  <sheetData>
    <row r="1" spans="1:24" ht="28.5" customHeight="1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28.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5:19" s="4" customFormat="1" ht="24" customHeight="1">
      <c r="E3" s="5"/>
      <c r="F3" s="5"/>
      <c r="G3" s="27" t="s">
        <v>11</v>
      </c>
      <c r="H3" s="5"/>
      <c r="I3" s="52"/>
      <c r="J3" s="27" t="s">
        <v>12</v>
      </c>
      <c r="K3" s="5"/>
      <c r="L3" s="5"/>
      <c r="M3" s="52" t="s">
        <v>26</v>
      </c>
      <c r="N3" s="27" t="s">
        <v>13</v>
      </c>
      <c r="O3" s="5"/>
      <c r="P3" s="5"/>
      <c r="Q3" s="5"/>
      <c r="R3" s="5"/>
      <c r="S3" s="5"/>
    </row>
    <row r="4" spans="4:19" s="1" customFormat="1" ht="7.5" customHeight="1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6" s="4" customFormat="1" ht="24" customHeight="1">
      <c r="A5" s="5"/>
      <c r="B5" s="5"/>
      <c r="C5" s="28" t="s">
        <v>53</v>
      </c>
      <c r="D5" s="28"/>
      <c r="E5" s="19"/>
      <c r="F5" s="20"/>
      <c r="G5" s="53"/>
      <c r="H5" s="54">
        <v>1</v>
      </c>
      <c r="I5" s="5"/>
      <c r="J5" s="52" t="s">
        <v>26</v>
      </c>
      <c r="K5" s="54">
        <v>2</v>
      </c>
      <c r="L5" s="12"/>
      <c r="M5" s="5"/>
      <c r="N5" s="27"/>
      <c r="O5" s="12" t="s">
        <v>25</v>
      </c>
      <c r="P5" s="18"/>
      <c r="Q5" s="89">
        <v>2564</v>
      </c>
      <c r="R5" s="89"/>
      <c r="S5" s="89"/>
      <c r="Z5" s="55" t="s">
        <v>26</v>
      </c>
    </row>
    <row r="6" spans="4:19" s="1" customFormat="1" ht="9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3" s="4" customFormat="1" ht="23.25">
      <c r="A7" s="29" t="s">
        <v>37</v>
      </c>
      <c r="B7" s="90" t="s">
        <v>62</v>
      </c>
      <c r="C7" s="91"/>
      <c r="D7" s="92" t="s">
        <v>38</v>
      </c>
      <c r="E7" s="92"/>
      <c r="F7" s="30"/>
      <c r="G7" s="93" t="s">
        <v>39</v>
      </c>
      <c r="H7" s="93"/>
      <c r="I7" s="93"/>
      <c r="J7" s="94" t="s">
        <v>90</v>
      </c>
      <c r="K7" s="94"/>
      <c r="L7" s="94"/>
      <c r="M7" s="94"/>
      <c r="N7" s="94"/>
      <c r="O7" s="77" t="s">
        <v>40</v>
      </c>
      <c r="P7" s="77"/>
      <c r="Q7" s="77"/>
      <c r="R7" s="94" t="s">
        <v>91</v>
      </c>
      <c r="S7" s="94"/>
      <c r="T7" s="94"/>
      <c r="U7" s="94"/>
      <c r="V7" s="94"/>
      <c r="W7" s="94"/>
    </row>
    <row r="8" spans="1:24" s="4" customFormat="1" ht="5.25" customHeight="1" thickBot="1">
      <c r="A8" s="21"/>
      <c r="B8" s="22"/>
      <c r="C8" s="22"/>
      <c r="D8" s="22"/>
      <c r="E8" s="22"/>
      <c r="F8" s="23"/>
      <c r="G8" s="22"/>
      <c r="H8" s="22"/>
      <c r="I8" s="22"/>
      <c r="J8" s="26"/>
      <c r="K8" s="26"/>
      <c r="L8" s="26"/>
      <c r="M8" s="26"/>
      <c r="N8" s="26"/>
      <c r="O8" s="22"/>
      <c r="P8" s="22"/>
      <c r="Q8" s="22"/>
      <c r="R8" s="22"/>
      <c r="S8" s="22"/>
      <c r="T8" s="22"/>
      <c r="U8" s="22"/>
      <c r="V8" s="22"/>
      <c r="W8" s="22"/>
      <c r="X8" s="24"/>
    </row>
    <row r="9" spans="1:19" s="1" customFormat="1" ht="21.75" thickTop="1">
      <c r="A9" s="2" t="s">
        <v>27</v>
      </c>
      <c r="B9" s="2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1" s="1" customFormat="1" ht="27" customHeight="1">
      <c r="A10" s="79" t="s">
        <v>28</v>
      </c>
      <c r="B10" s="80"/>
      <c r="C10" s="81"/>
      <c r="D10" s="8"/>
      <c r="E10" s="8"/>
      <c r="F10" s="6"/>
      <c r="G10" s="6"/>
      <c r="H10" s="6"/>
      <c r="I10" s="6"/>
      <c r="J10" s="6"/>
      <c r="K10" s="13" t="s">
        <v>41</v>
      </c>
      <c r="L10" s="13"/>
      <c r="M10" s="78" t="s">
        <v>54</v>
      </c>
      <c r="N10" s="76"/>
      <c r="O10" s="76"/>
      <c r="P10" s="76"/>
      <c r="Q10" s="76"/>
      <c r="R10" s="76"/>
      <c r="S10" s="76"/>
      <c r="T10" s="76"/>
      <c r="U10" s="1" t="s">
        <v>42</v>
      </c>
    </row>
    <row r="11" spans="1:20" s="1" customFormat="1" ht="21">
      <c r="A11" s="11" t="s">
        <v>29</v>
      </c>
      <c r="B11" s="86">
        <v>0.6</v>
      </c>
      <c r="C11" s="87"/>
      <c r="D11" s="9"/>
      <c r="E11" s="8"/>
      <c r="F11" s="6"/>
      <c r="G11" s="6"/>
      <c r="H11" s="6"/>
      <c r="I11" s="6"/>
      <c r="J11" s="6"/>
      <c r="K11" s="6"/>
      <c r="L11" s="6"/>
      <c r="M11" s="76" t="s">
        <v>51</v>
      </c>
      <c r="N11" s="76"/>
      <c r="O11" s="76"/>
      <c r="P11" s="76"/>
      <c r="Q11" s="76"/>
      <c r="R11" s="76"/>
      <c r="S11" s="76"/>
      <c r="T11" s="76"/>
    </row>
    <row r="12" spans="1:20" s="1" customFormat="1" ht="21">
      <c r="A12" s="11" t="s">
        <v>30</v>
      </c>
      <c r="B12" s="86">
        <v>0.8</v>
      </c>
      <c r="C12" s="87"/>
      <c r="D12" s="9"/>
      <c r="E12" s="8"/>
      <c r="F12" s="6"/>
      <c r="G12" s="6"/>
      <c r="H12" s="6"/>
      <c r="I12" s="6"/>
      <c r="J12" s="6"/>
      <c r="K12" s="6"/>
      <c r="L12" s="6"/>
      <c r="M12" s="75" t="s">
        <v>60</v>
      </c>
      <c r="N12" s="75"/>
      <c r="O12" s="75"/>
      <c r="P12" s="75"/>
      <c r="Q12" s="75"/>
      <c r="R12" s="75"/>
      <c r="S12" s="75"/>
      <c r="T12" s="75"/>
    </row>
    <row r="13" spans="1:19" s="1" customFormat="1" ht="21">
      <c r="A13" s="11" t="s">
        <v>31</v>
      </c>
      <c r="B13" s="86">
        <v>0.8</v>
      </c>
      <c r="C13" s="87"/>
      <c r="D13" s="7"/>
      <c r="E13" s="7" t="s">
        <v>18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" customFormat="1" ht="21">
      <c r="A14" s="79" t="s">
        <v>32</v>
      </c>
      <c r="B14" s="80"/>
      <c r="C14" s="81"/>
      <c r="D14" s="8"/>
      <c r="E14" s="6"/>
      <c r="F14" s="6" t="s">
        <v>35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" customFormat="1" ht="21">
      <c r="A15" s="11" t="s">
        <v>29</v>
      </c>
      <c r="B15" s="86">
        <v>0.7</v>
      </c>
      <c r="C15" s="87"/>
      <c r="D15" s="6"/>
      <c r="E15" s="6"/>
      <c r="F15" s="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1" customFormat="1" ht="21">
      <c r="A16" s="11" t="s">
        <v>30</v>
      </c>
      <c r="B16" s="86">
        <v>0.8</v>
      </c>
      <c r="C16" s="87"/>
      <c r="D16" s="6"/>
      <c r="E16" s="6"/>
      <c r="F16" s="6" t="s">
        <v>34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1" customFormat="1" ht="21">
      <c r="A17" s="11" t="s">
        <v>31</v>
      </c>
      <c r="B17" s="86">
        <v>0.8</v>
      </c>
      <c r="C17" s="8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1" customFormat="1" ht="21">
      <c r="A18" s="2" t="s">
        <v>14</v>
      </c>
      <c r="B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1" s="1" customFormat="1" ht="21">
      <c r="A19" s="15" t="s">
        <v>15</v>
      </c>
      <c r="B19" s="79" t="s">
        <v>16</v>
      </c>
      <c r="C19" s="80"/>
      <c r="D19" s="81"/>
      <c r="E19" s="6"/>
      <c r="F19" s="6"/>
      <c r="G19" s="6"/>
      <c r="H19" s="6"/>
      <c r="I19" s="6"/>
      <c r="J19" s="6"/>
      <c r="K19" s="13" t="s">
        <v>41</v>
      </c>
      <c r="L19" s="13"/>
      <c r="M19" s="78" t="s">
        <v>55</v>
      </c>
      <c r="N19" s="76"/>
      <c r="O19" s="76"/>
      <c r="P19" s="76"/>
      <c r="Q19" s="76"/>
      <c r="R19" s="76"/>
      <c r="S19" s="76"/>
      <c r="T19" s="76"/>
      <c r="U19" s="1" t="s">
        <v>18</v>
      </c>
    </row>
    <row r="20" spans="1:20" s="1" customFormat="1" ht="21">
      <c r="A20" s="14" t="s">
        <v>7</v>
      </c>
      <c r="B20" s="83">
        <f>COUNTIF('หน้าสอง(ปวส.)'!N8:N47,"ผ")</f>
        <v>0</v>
      </c>
      <c r="C20" s="84"/>
      <c r="D20" s="85"/>
      <c r="E20" s="6"/>
      <c r="F20" s="6"/>
      <c r="G20" s="6"/>
      <c r="H20" s="6"/>
      <c r="I20" s="6"/>
      <c r="J20" s="6"/>
      <c r="K20" s="6"/>
      <c r="L20" s="6"/>
      <c r="M20" s="76" t="s">
        <v>52</v>
      </c>
      <c r="N20" s="76"/>
      <c r="O20" s="76"/>
      <c r="P20" s="76"/>
      <c r="Q20" s="76"/>
      <c r="R20" s="76"/>
      <c r="S20" s="76"/>
      <c r="T20" s="76"/>
    </row>
    <row r="21" spans="1:20" s="1" customFormat="1" ht="21">
      <c r="A21" s="14" t="s">
        <v>8</v>
      </c>
      <c r="B21" s="83">
        <f>COUNTIF('หน้าสอง(ปวส.)'!N8:N47,"มผ")</f>
        <v>0</v>
      </c>
      <c r="C21" s="84"/>
      <c r="D21" s="85"/>
      <c r="E21" s="6"/>
      <c r="F21" s="6"/>
      <c r="G21" s="6"/>
      <c r="H21" s="6"/>
      <c r="I21" s="6" t="s">
        <v>19</v>
      </c>
      <c r="J21" s="6"/>
      <c r="K21" s="6"/>
      <c r="L21" s="6"/>
      <c r="M21" s="75" t="s">
        <v>60</v>
      </c>
      <c r="N21" s="75"/>
      <c r="O21" s="75"/>
      <c r="P21" s="75"/>
      <c r="Q21" s="75"/>
      <c r="R21" s="75"/>
      <c r="S21" s="75"/>
      <c r="T21" s="75"/>
    </row>
    <row r="22" spans="1:19" s="1" customFormat="1" ht="21">
      <c r="A22" s="14" t="s">
        <v>33</v>
      </c>
      <c r="B22" s="83">
        <f>COUNTIF('หน้าสอง(ปวส.)'!N8:N47,"-")</f>
        <v>0</v>
      </c>
      <c r="C22" s="84"/>
      <c r="D22" s="8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" customFormat="1" ht="21">
      <c r="A23" s="15" t="s">
        <v>17</v>
      </c>
      <c r="B23" s="79">
        <f>SUM(B20:D22)</f>
        <v>0</v>
      </c>
      <c r="C23" s="80"/>
      <c r="D23" s="8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" customFormat="1" ht="24" customHeight="1">
      <c r="A24" s="2" t="s">
        <v>21</v>
      </c>
      <c r="D24" s="6"/>
      <c r="E24" s="6"/>
      <c r="F24" s="6"/>
      <c r="G24" s="6"/>
      <c r="H24" s="6"/>
      <c r="I24" s="6" t="s">
        <v>43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12.75" customHeight="1">
      <c r="A25" s="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21" s="1" customFormat="1" ht="21">
      <c r="A26" s="2"/>
      <c r="B26" s="7"/>
      <c r="D26" s="16"/>
      <c r="E26" s="16"/>
      <c r="F26" s="6"/>
      <c r="G26" s="6"/>
      <c r="H26" s="6"/>
      <c r="I26" s="6"/>
      <c r="J26" s="6"/>
      <c r="K26" s="13" t="s">
        <v>41</v>
      </c>
      <c r="L26" s="13"/>
      <c r="M26" s="78" t="s">
        <v>56</v>
      </c>
      <c r="N26" s="78"/>
      <c r="O26" s="78"/>
      <c r="P26" s="78"/>
      <c r="Q26" s="78"/>
      <c r="R26" s="78"/>
      <c r="S26" s="78"/>
      <c r="T26" s="78"/>
      <c r="U26" s="78"/>
    </row>
    <row r="27" spans="1:20" s="1" customFormat="1" ht="21">
      <c r="A27" s="2"/>
      <c r="B27" s="2"/>
      <c r="D27" s="7"/>
      <c r="E27" s="6"/>
      <c r="F27" s="6"/>
      <c r="G27" s="6"/>
      <c r="H27" s="6"/>
      <c r="I27" s="6"/>
      <c r="J27" s="6"/>
      <c r="K27" s="6"/>
      <c r="L27" s="6"/>
      <c r="M27" s="64" t="s">
        <v>1937</v>
      </c>
      <c r="N27" s="64"/>
      <c r="O27" s="64"/>
      <c r="P27" s="64"/>
      <c r="Q27" s="64"/>
      <c r="R27" s="64"/>
      <c r="S27" s="64"/>
      <c r="T27" s="64"/>
    </row>
    <row r="28" spans="4:20" s="1" customFormat="1" ht="21">
      <c r="D28" s="7"/>
      <c r="E28" s="6"/>
      <c r="F28" s="5"/>
      <c r="G28" s="6"/>
      <c r="H28" s="6"/>
      <c r="I28" s="6"/>
      <c r="J28" s="6"/>
      <c r="K28" s="6"/>
      <c r="L28" s="6"/>
      <c r="M28" s="75" t="s">
        <v>60</v>
      </c>
      <c r="N28" s="75"/>
      <c r="O28" s="75"/>
      <c r="P28" s="75"/>
      <c r="Q28" s="75"/>
      <c r="R28" s="75"/>
      <c r="S28" s="75"/>
      <c r="T28" s="75"/>
    </row>
    <row r="29" spans="4:24" s="1" customFormat="1" ht="9.75" customHeight="1"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X29" s="16"/>
    </row>
    <row r="30" spans="1:19" s="1" customFormat="1" ht="21">
      <c r="A30" s="2" t="s">
        <v>23</v>
      </c>
      <c r="D30" s="3"/>
      <c r="E30" s="6"/>
      <c r="F30" s="6"/>
      <c r="G30" s="6"/>
      <c r="H30" s="6"/>
      <c r="I30" s="6" t="s">
        <v>44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3" s="1" customFormat="1" ht="21">
      <c r="A31" s="2"/>
      <c r="D31" s="3"/>
      <c r="E31" s="6"/>
      <c r="F31" s="6"/>
      <c r="G31" s="6"/>
      <c r="H31" s="6"/>
      <c r="I31" s="6" t="s">
        <v>45</v>
      </c>
      <c r="J31" s="6"/>
      <c r="K31" s="6"/>
      <c r="L31" s="82" t="s">
        <v>46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1:19" s="1" customFormat="1" ht="12.75" customHeight="1">
      <c r="A32" s="2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4:21" s="1" customFormat="1" ht="21">
      <c r="D33" s="3"/>
      <c r="E33" s="6"/>
      <c r="F33" s="6"/>
      <c r="G33" s="6"/>
      <c r="H33" s="6"/>
      <c r="I33" s="6"/>
      <c r="J33" s="6"/>
      <c r="K33" s="13" t="s">
        <v>41</v>
      </c>
      <c r="L33" s="13"/>
      <c r="M33" s="78" t="s">
        <v>56</v>
      </c>
      <c r="N33" s="78"/>
      <c r="O33" s="78"/>
      <c r="P33" s="78"/>
      <c r="Q33" s="78"/>
      <c r="R33" s="78"/>
      <c r="S33" s="78"/>
      <c r="T33" s="78"/>
      <c r="U33" s="78"/>
    </row>
    <row r="34" spans="3:20" s="1" customFormat="1" ht="21">
      <c r="C34" s="17" t="s">
        <v>22</v>
      </c>
      <c r="D34" s="17"/>
      <c r="E34" s="17"/>
      <c r="F34" s="6"/>
      <c r="G34" s="6"/>
      <c r="H34" s="6"/>
      <c r="I34" s="6"/>
      <c r="J34" s="6"/>
      <c r="K34" s="6"/>
      <c r="L34" s="6"/>
      <c r="M34" s="76" t="s">
        <v>88</v>
      </c>
      <c r="N34" s="76"/>
      <c r="O34" s="76"/>
      <c r="P34" s="76"/>
      <c r="Q34" s="76"/>
      <c r="R34" s="76"/>
      <c r="S34" s="76"/>
      <c r="T34" s="76"/>
    </row>
    <row r="35" spans="4:20" s="1" customFormat="1" ht="21">
      <c r="D35" s="7"/>
      <c r="E35" s="6"/>
      <c r="F35" s="6"/>
      <c r="G35" s="6"/>
      <c r="H35" s="6"/>
      <c r="I35" s="6"/>
      <c r="J35" s="6"/>
      <c r="K35" s="6"/>
      <c r="L35" s="6"/>
      <c r="M35" s="75" t="s">
        <v>60</v>
      </c>
      <c r="N35" s="75"/>
      <c r="O35" s="75"/>
      <c r="P35" s="75"/>
      <c r="Q35" s="75"/>
      <c r="R35" s="75"/>
      <c r="S35" s="75"/>
      <c r="T35" s="75"/>
    </row>
    <row r="36" spans="4:19" s="1" customFormat="1" ht="9.7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20" s="1" customFormat="1" ht="21">
      <c r="A37" s="2" t="s">
        <v>47</v>
      </c>
      <c r="D37" s="3"/>
      <c r="E37" s="6"/>
      <c r="F37" s="6"/>
      <c r="G37" s="6"/>
      <c r="H37" s="6"/>
      <c r="I37" s="6"/>
      <c r="J37" s="6"/>
      <c r="K37" s="77" t="s">
        <v>48</v>
      </c>
      <c r="L37" s="77"/>
      <c r="M37" s="77"/>
      <c r="N37" s="77"/>
      <c r="O37" s="77"/>
      <c r="P37" s="77"/>
      <c r="Q37" s="77"/>
      <c r="R37" s="77"/>
      <c r="S37" s="77"/>
      <c r="T37" s="77"/>
    </row>
    <row r="38" spans="1:19" s="1" customFormat="1" ht="12.75" customHeight="1">
      <c r="A38" s="2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4:21" s="1" customFormat="1" ht="21">
      <c r="D39" s="3"/>
      <c r="E39" s="6"/>
      <c r="F39" s="6"/>
      <c r="G39" s="6"/>
      <c r="H39" s="6"/>
      <c r="I39" s="6"/>
      <c r="J39" s="6"/>
      <c r="K39" s="13" t="s">
        <v>41</v>
      </c>
      <c r="L39" s="13"/>
      <c r="M39" s="78" t="s">
        <v>56</v>
      </c>
      <c r="N39" s="78"/>
      <c r="O39" s="78"/>
      <c r="P39" s="78"/>
      <c r="Q39" s="78"/>
      <c r="R39" s="78"/>
      <c r="S39" s="78"/>
      <c r="T39" s="78"/>
      <c r="U39" s="78"/>
    </row>
    <row r="40" spans="3:20" s="1" customFormat="1" ht="21">
      <c r="C40" s="17" t="s">
        <v>22</v>
      </c>
      <c r="D40" s="17"/>
      <c r="E40" s="17"/>
      <c r="F40" s="6"/>
      <c r="G40" s="6"/>
      <c r="H40" s="6"/>
      <c r="I40" s="6"/>
      <c r="J40" s="6"/>
      <c r="K40" s="6"/>
      <c r="L40" s="6"/>
      <c r="M40" s="76" t="s">
        <v>49</v>
      </c>
      <c r="N40" s="76"/>
      <c r="O40" s="76"/>
      <c r="P40" s="76"/>
      <c r="Q40" s="76"/>
      <c r="R40" s="76"/>
      <c r="S40" s="76"/>
      <c r="T40" s="76"/>
    </row>
    <row r="41" spans="3:22" s="1" customFormat="1" ht="21">
      <c r="C41" s="17"/>
      <c r="D41" s="17"/>
      <c r="E41" s="17"/>
      <c r="F41" s="6"/>
      <c r="G41" s="6"/>
      <c r="H41" s="6"/>
      <c r="I41" s="6"/>
      <c r="J41" s="6"/>
      <c r="K41" s="75" t="s">
        <v>50</v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4:20" s="1" customFormat="1" ht="21">
      <c r="D42" s="7"/>
      <c r="E42" s="6"/>
      <c r="F42" s="6"/>
      <c r="G42" s="6"/>
      <c r="H42" s="6"/>
      <c r="I42" s="6"/>
      <c r="J42" s="6"/>
      <c r="K42" s="6"/>
      <c r="L42" s="6"/>
      <c r="M42" s="75" t="s">
        <v>60</v>
      </c>
      <c r="N42" s="75"/>
      <c r="O42" s="75"/>
      <c r="P42" s="75"/>
      <c r="Q42" s="75"/>
      <c r="R42" s="75"/>
      <c r="S42" s="75"/>
      <c r="T42" s="75"/>
    </row>
    <row r="43" spans="4:19" s="1" customFormat="1" ht="21">
      <c r="D43" s="6" t="s">
        <v>20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4:19" s="1" customFormat="1" ht="21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4:19" s="1" customFormat="1" ht="21">
      <c r="D45" s="6" t="s">
        <v>24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="1" customFormat="1" ht="21"/>
    <row r="47" s="1" customFormat="1" ht="21"/>
    <row r="48" s="1" customFormat="1" ht="21"/>
  </sheetData>
  <sheetProtection/>
  <mergeCells count="39">
    <mergeCell ref="A1:X1"/>
    <mergeCell ref="A2:X2"/>
    <mergeCell ref="Q5:S5"/>
    <mergeCell ref="B7:C7"/>
    <mergeCell ref="D7:E7"/>
    <mergeCell ref="G7:I7"/>
    <mergeCell ref="J7:N7"/>
    <mergeCell ref="O7:Q7"/>
    <mergeCell ref="R7:W7"/>
    <mergeCell ref="A10:C10"/>
    <mergeCell ref="M10:T10"/>
    <mergeCell ref="B11:C11"/>
    <mergeCell ref="M11:T11"/>
    <mergeCell ref="B12:C12"/>
    <mergeCell ref="M12:T12"/>
    <mergeCell ref="B22:D22"/>
    <mergeCell ref="B13:C13"/>
    <mergeCell ref="A14:C14"/>
    <mergeCell ref="B15:C15"/>
    <mergeCell ref="B16:C16"/>
    <mergeCell ref="B17:C17"/>
    <mergeCell ref="B19:D19"/>
    <mergeCell ref="B23:D23"/>
    <mergeCell ref="M26:U26"/>
    <mergeCell ref="M28:T28"/>
    <mergeCell ref="L31:W31"/>
    <mergeCell ref="M33:U33"/>
    <mergeCell ref="M19:T19"/>
    <mergeCell ref="B20:D20"/>
    <mergeCell ref="M20:T20"/>
    <mergeCell ref="B21:D21"/>
    <mergeCell ref="M21:T21"/>
    <mergeCell ref="M42:T42"/>
    <mergeCell ref="M34:T34"/>
    <mergeCell ref="M35:T35"/>
    <mergeCell ref="K37:T37"/>
    <mergeCell ref="M39:U39"/>
    <mergeCell ref="M40:T40"/>
    <mergeCell ref="K41:V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8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7109375" style="1" customWidth="1"/>
    <col min="2" max="2" width="12.7109375" style="51" customWidth="1"/>
    <col min="3" max="3" width="4.421875" style="51" customWidth="1"/>
    <col min="4" max="4" width="8.57421875" style="51" customWidth="1"/>
    <col min="5" max="5" width="12.8515625" style="42" customWidth="1"/>
    <col min="6" max="6" width="4.28125" style="1" customWidth="1"/>
    <col min="7" max="7" width="5.00390625" style="1" customWidth="1"/>
    <col min="8" max="8" width="3.00390625" style="1" customWidth="1"/>
    <col min="9" max="9" width="3.8515625" style="1" customWidth="1"/>
    <col min="10" max="10" width="4.28125" style="1" customWidth="1"/>
    <col min="11" max="11" width="5.00390625" style="1" customWidth="1"/>
    <col min="12" max="12" width="3.00390625" style="1" customWidth="1"/>
    <col min="13" max="13" width="3.8515625" style="1" customWidth="1"/>
    <col min="14" max="14" width="12.421875" style="1" customWidth="1"/>
    <col min="15" max="15" width="10.28125" style="1" customWidth="1"/>
    <col min="16" max="25" width="9.140625" style="1" customWidth="1"/>
    <col min="26" max="16384" width="9.140625" style="1" customWidth="1"/>
  </cols>
  <sheetData>
    <row r="1" spans="1:15" ht="2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7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1">
      <c r="A3" s="77" t="s">
        <v>1938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1">
      <c r="A4" s="77" t="s">
        <v>93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21" customHeight="1">
      <c r="A5" s="100" t="s">
        <v>1</v>
      </c>
      <c r="B5" s="101" t="s">
        <v>2</v>
      </c>
      <c r="C5" s="104" t="s">
        <v>61</v>
      </c>
      <c r="D5" s="105"/>
      <c r="E5" s="106"/>
      <c r="F5" s="95" t="s">
        <v>3</v>
      </c>
      <c r="G5" s="96"/>
      <c r="H5" s="96"/>
      <c r="I5" s="97"/>
      <c r="J5" s="102" t="s">
        <v>4</v>
      </c>
      <c r="K5" s="102"/>
      <c r="L5" s="102"/>
      <c r="M5" s="102"/>
      <c r="N5" s="65" t="s">
        <v>59</v>
      </c>
      <c r="O5" s="100" t="s">
        <v>5</v>
      </c>
    </row>
    <row r="6" spans="1:15" ht="24" customHeight="1">
      <c r="A6" s="100"/>
      <c r="B6" s="101"/>
      <c r="C6" s="107"/>
      <c r="D6" s="108"/>
      <c r="E6" s="109"/>
      <c r="F6" s="25" t="s">
        <v>57</v>
      </c>
      <c r="G6" s="38"/>
      <c r="H6" s="98" t="s">
        <v>7</v>
      </c>
      <c r="I6" s="98" t="s">
        <v>8</v>
      </c>
      <c r="J6" s="25" t="s">
        <v>57</v>
      </c>
      <c r="K6" s="38"/>
      <c r="L6" s="98" t="s">
        <v>7</v>
      </c>
      <c r="M6" s="98" t="s">
        <v>8</v>
      </c>
      <c r="N6" s="98" t="s">
        <v>89</v>
      </c>
      <c r="O6" s="103"/>
    </row>
    <row r="7" spans="1:15" ht="37.5" customHeight="1">
      <c r="A7" s="100"/>
      <c r="B7" s="101"/>
      <c r="C7" s="110"/>
      <c r="D7" s="111"/>
      <c r="E7" s="112"/>
      <c r="F7" s="32" t="s">
        <v>6</v>
      </c>
      <c r="G7" s="32" t="s">
        <v>58</v>
      </c>
      <c r="H7" s="98"/>
      <c r="I7" s="98"/>
      <c r="J7" s="32" t="s">
        <v>6</v>
      </c>
      <c r="K7" s="32" t="s">
        <v>58</v>
      </c>
      <c r="L7" s="98"/>
      <c r="M7" s="98"/>
      <c r="N7" s="98"/>
      <c r="O7" s="100"/>
    </row>
    <row r="8" spans="1:17" ht="19.5" customHeight="1">
      <c r="A8" s="31">
        <v>1</v>
      </c>
      <c r="B8" s="71"/>
      <c r="C8" s="71"/>
      <c r="D8" s="72"/>
      <c r="E8" s="73"/>
      <c r="F8" s="74"/>
      <c r="G8" s="68" t="e">
        <f>(F8*100)/$G$6</f>
        <v>#DIV/0!</v>
      </c>
      <c r="H8" s="31" t="e">
        <f>IF(G8&gt;=70,"ผ","-")</f>
        <v>#DIV/0!</v>
      </c>
      <c r="I8" s="31" t="e">
        <f>IF(G8&lt;70,"มผ","-")</f>
        <v>#DIV/0!</v>
      </c>
      <c r="J8" s="74"/>
      <c r="K8" s="31" t="e">
        <f>(J8*100)/$K$6</f>
        <v>#DIV/0!</v>
      </c>
      <c r="L8" s="31" t="e">
        <f>IF(K8&gt;=80,"ผ","-")</f>
        <v>#DIV/0!</v>
      </c>
      <c r="M8" s="31" t="e">
        <f>IF(K8&lt;80,"มผ","-")</f>
        <v>#DIV/0!</v>
      </c>
      <c r="N8" s="31" t="e">
        <f>IF(AND(H8="ผ",L8="ผ"),"ผ","มผ")</f>
        <v>#DIV/0!</v>
      </c>
      <c r="O8" s="33"/>
      <c r="Q8" s="36"/>
    </row>
    <row r="9" spans="1:17" ht="18.75" customHeight="1">
      <c r="A9" s="31">
        <v>2</v>
      </c>
      <c r="B9" s="66"/>
      <c r="C9" s="71"/>
      <c r="D9" s="72"/>
      <c r="E9" s="73"/>
      <c r="F9" s="74"/>
      <c r="G9" s="68" t="e">
        <f aca="true" t="shared" si="0" ref="G9:G16">(F9*100)/$G$6</f>
        <v>#DIV/0!</v>
      </c>
      <c r="H9" s="31" t="e">
        <f aca="true" t="shared" si="1" ref="H9:H23">IF(G9&gt;=70,"ผ","-")</f>
        <v>#DIV/0!</v>
      </c>
      <c r="I9" s="31" t="e">
        <f aca="true" t="shared" si="2" ref="I9:I23">IF(G9&lt;70,"มผ","-")</f>
        <v>#DIV/0!</v>
      </c>
      <c r="J9" s="74"/>
      <c r="K9" s="31" t="e">
        <f aca="true" t="shared" si="3" ref="K9:K16">(J9*100)/$K$6</f>
        <v>#DIV/0!</v>
      </c>
      <c r="L9" s="31" t="e">
        <f aca="true" t="shared" si="4" ref="L9:L23">IF(K9&gt;=80,"ผ","-")</f>
        <v>#DIV/0!</v>
      </c>
      <c r="M9" s="31" t="e">
        <f aca="true" t="shared" si="5" ref="M9:M23">IF(K9&lt;80,"มผ","-")</f>
        <v>#DIV/0!</v>
      </c>
      <c r="N9" s="31" t="e">
        <f aca="true" t="shared" si="6" ref="N9:N23">IF(AND(H9="ผ",L9="ผ"),"ผ","มผ")</f>
        <v>#DIV/0!</v>
      </c>
      <c r="O9" s="33"/>
      <c r="Q9" s="37"/>
    </row>
    <row r="10" spans="1:15" ht="19.5" customHeight="1">
      <c r="A10" s="31">
        <v>3</v>
      </c>
      <c r="B10" s="66"/>
      <c r="C10" s="71"/>
      <c r="D10" s="72"/>
      <c r="E10" s="73"/>
      <c r="F10" s="74"/>
      <c r="G10" s="68" t="e">
        <f t="shared" si="0"/>
        <v>#DIV/0!</v>
      </c>
      <c r="H10" s="31" t="e">
        <f t="shared" si="1"/>
        <v>#DIV/0!</v>
      </c>
      <c r="I10" s="31" t="e">
        <f t="shared" si="2"/>
        <v>#DIV/0!</v>
      </c>
      <c r="J10" s="74"/>
      <c r="K10" s="31" t="e">
        <f t="shared" si="3"/>
        <v>#DIV/0!</v>
      </c>
      <c r="L10" s="31" t="e">
        <f t="shared" si="4"/>
        <v>#DIV/0!</v>
      </c>
      <c r="M10" s="31" t="e">
        <f t="shared" si="5"/>
        <v>#DIV/0!</v>
      </c>
      <c r="N10" s="31" t="e">
        <f t="shared" si="6"/>
        <v>#DIV/0!</v>
      </c>
      <c r="O10" s="33"/>
    </row>
    <row r="11" spans="1:15" ht="18.75" customHeight="1">
      <c r="A11" s="31">
        <v>4</v>
      </c>
      <c r="B11" s="66"/>
      <c r="C11" s="71"/>
      <c r="D11" s="72"/>
      <c r="E11" s="73"/>
      <c r="F11" s="74"/>
      <c r="G11" s="68" t="e">
        <f t="shared" si="0"/>
        <v>#DIV/0!</v>
      </c>
      <c r="H11" s="31" t="e">
        <f t="shared" si="1"/>
        <v>#DIV/0!</v>
      </c>
      <c r="I11" s="31" t="e">
        <f t="shared" si="2"/>
        <v>#DIV/0!</v>
      </c>
      <c r="J11" s="74"/>
      <c r="K11" s="31" t="e">
        <f t="shared" si="3"/>
        <v>#DIV/0!</v>
      </c>
      <c r="L11" s="31" t="e">
        <f t="shared" si="4"/>
        <v>#DIV/0!</v>
      </c>
      <c r="M11" s="31" t="e">
        <f t="shared" si="5"/>
        <v>#DIV/0!</v>
      </c>
      <c r="N11" s="31" t="e">
        <f t="shared" si="6"/>
        <v>#DIV/0!</v>
      </c>
      <c r="O11" s="33"/>
    </row>
    <row r="12" spans="1:15" ht="18.75" customHeight="1">
      <c r="A12" s="31">
        <v>5</v>
      </c>
      <c r="B12" s="66"/>
      <c r="C12" s="71"/>
      <c r="D12" s="72"/>
      <c r="E12" s="73"/>
      <c r="F12" s="74"/>
      <c r="G12" s="68" t="e">
        <f t="shared" si="0"/>
        <v>#DIV/0!</v>
      </c>
      <c r="H12" s="31" t="e">
        <f t="shared" si="1"/>
        <v>#DIV/0!</v>
      </c>
      <c r="I12" s="31" t="e">
        <f t="shared" si="2"/>
        <v>#DIV/0!</v>
      </c>
      <c r="J12" s="74"/>
      <c r="K12" s="31" t="e">
        <f t="shared" si="3"/>
        <v>#DIV/0!</v>
      </c>
      <c r="L12" s="31" t="e">
        <f t="shared" si="4"/>
        <v>#DIV/0!</v>
      </c>
      <c r="M12" s="31" t="e">
        <f t="shared" si="5"/>
        <v>#DIV/0!</v>
      </c>
      <c r="N12" s="31" t="e">
        <f t="shared" si="6"/>
        <v>#DIV/0!</v>
      </c>
      <c r="O12" s="33"/>
    </row>
    <row r="13" spans="1:15" ht="19.5" customHeight="1">
      <c r="A13" s="31">
        <v>6</v>
      </c>
      <c r="B13" s="66"/>
      <c r="C13" s="71"/>
      <c r="D13" s="72"/>
      <c r="E13" s="73"/>
      <c r="F13" s="74"/>
      <c r="G13" s="68" t="e">
        <f t="shared" si="0"/>
        <v>#DIV/0!</v>
      </c>
      <c r="H13" s="31" t="e">
        <f t="shared" si="1"/>
        <v>#DIV/0!</v>
      </c>
      <c r="I13" s="31" t="e">
        <f t="shared" si="2"/>
        <v>#DIV/0!</v>
      </c>
      <c r="J13" s="74"/>
      <c r="K13" s="31" t="e">
        <f t="shared" si="3"/>
        <v>#DIV/0!</v>
      </c>
      <c r="L13" s="31" t="e">
        <f t="shared" si="4"/>
        <v>#DIV/0!</v>
      </c>
      <c r="M13" s="31" t="e">
        <f t="shared" si="5"/>
        <v>#DIV/0!</v>
      </c>
      <c r="N13" s="31" t="e">
        <f t="shared" si="6"/>
        <v>#DIV/0!</v>
      </c>
      <c r="O13" s="33"/>
    </row>
    <row r="14" spans="1:15" ht="19.5" customHeight="1">
      <c r="A14" s="31">
        <v>7</v>
      </c>
      <c r="B14" s="66"/>
      <c r="C14" s="71"/>
      <c r="D14" s="72"/>
      <c r="E14" s="73"/>
      <c r="F14" s="74"/>
      <c r="G14" s="68" t="e">
        <f t="shared" si="0"/>
        <v>#DIV/0!</v>
      </c>
      <c r="H14" s="31" t="e">
        <f t="shared" si="1"/>
        <v>#DIV/0!</v>
      </c>
      <c r="I14" s="31" t="e">
        <f t="shared" si="2"/>
        <v>#DIV/0!</v>
      </c>
      <c r="J14" s="74"/>
      <c r="K14" s="31" t="e">
        <f t="shared" si="3"/>
        <v>#DIV/0!</v>
      </c>
      <c r="L14" s="31" t="e">
        <f t="shared" si="4"/>
        <v>#DIV/0!</v>
      </c>
      <c r="M14" s="31" t="e">
        <f t="shared" si="5"/>
        <v>#DIV/0!</v>
      </c>
      <c r="N14" s="31" t="e">
        <f t="shared" si="6"/>
        <v>#DIV/0!</v>
      </c>
      <c r="O14" s="33"/>
    </row>
    <row r="15" spans="1:15" ht="18" customHeight="1">
      <c r="A15" s="31">
        <v>8</v>
      </c>
      <c r="B15" s="66"/>
      <c r="C15" s="71"/>
      <c r="D15" s="72"/>
      <c r="E15" s="73"/>
      <c r="F15" s="74"/>
      <c r="G15" s="68" t="e">
        <f t="shared" si="0"/>
        <v>#DIV/0!</v>
      </c>
      <c r="H15" s="31" t="e">
        <f t="shared" si="1"/>
        <v>#DIV/0!</v>
      </c>
      <c r="I15" s="31" t="e">
        <f t="shared" si="2"/>
        <v>#DIV/0!</v>
      </c>
      <c r="J15" s="74"/>
      <c r="K15" s="31" t="e">
        <f t="shared" si="3"/>
        <v>#DIV/0!</v>
      </c>
      <c r="L15" s="31" t="e">
        <f t="shared" si="4"/>
        <v>#DIV/0!</v>
      </c>
      <c r="M15" s="31" t="e">
        <f t="shared" si="5"/>
        <v>#DIV/0!</v>
      </c>
      <c r="N15" s="31" t="e">
        <f t="shared" si="6"/>
        <v>#DIV/0!</v>
      </c>
      <c r="O15" s="33"/>
    </row>
    <row r="16" spans="1:15" ht="16.5" customHeight="1">
      <c r="A16" s="31">
        <v>9</v>
      </c>
      <c r="B16" s="66"/>
      <c r="C16" s="71"/>
      <c r="D16" s="72"/>
      <c r="E16" s="73"/>
      <c r="F16" s="74"/>
      <c r="G16" s="68" t="e">
        <f t="shared" si="0"/>
        <v>#DIV/0!</v>
      </c>
      <c r="H16" s="31" t="e">
        <f t="shared" si="1"/>
        <v>#DIV/0!</v>
      </c>
      <c r="I16" s="31" t="e">
        <f t="shared" si="2"/>
        <v>#DIV/0!</v>
      </c>
      <c r="J16" s="74"/>
      <c r="K16" s="31" t="e">
        <f t="shared" si="3"/>
        <v>#DIV/0!</v>
      </c>
      <c r="L16" s="31" t="e">
        <f t="shared" si="4"/>
        <v>#DIV/0!</v>
      </c>
      <c r="M16" s="31" t="e">
        <f t="shared" si="5"/>
        <v>#DIV/0!</v>
      </c>
      <c r="N16" s="31" t="e">
        <f t="shared" si="6"/>
        <v>#DIV/0!</v>
      </c>
      <c r="O16" s="33"/>
    </row>
    <row r="17" spans="1:15" ht="18.75" customHeight="1">
      <c r="A17" s="31">
        <v>10</v>
      </c>
      <c r="B17" s="66"/>
      <c r="C17" s="71"/>
      <c r="D17" s="72"/>
      <c r="E17" s="73"/>
      <c r="F17" s="74"/>
      <c r="G17" s="68" t="e">
        <f aca="true" t="shared" si="7" ref="G17:G23">(F17*100)/$G$6</f>
        <v>#DIV/0!</v>
      </c>
      <c r="H17" s="31" t="e">
        <f t="shared" si="1"/>
        <v>#DIV/0!</v>
      </c>
      <c r="I17" s="31" t="e">
        <f t="shared" si="2"/>
        <v>#DIV/0!</v>
      </c>
      <c r="J17" s="74"/>
      <c r="K17" s="31" t="e">
        <f aca="true" t="shared" si="8" ref="K17:K23">(J17*100)/$K$6</f>
        <v>#DIV/0!</v>
      </c>
      <c r="L17" s="31" t="e">
        <f t="shared" si="4"/>
        <v>#DIV/0!</v>
      </c>
      <c r="M17" s="31" t="e">
        <f t="shared" si="5"/>
        <v>#DIV/0!</v>
      </c>
      <c r="N17" s="31" t="e">
        <f t="shared" si="6"/>
        <v>#DIV/0!</v>
      </c>
      <c r="O17" s="33"/>
    </row>
    <row r="18" spans="1:15" ht="17.25" customHeight="1">
      <c r="A18" s="31">
        <v>11</v>
      </c>
      <c r="B18" s="66"/>
      <c r="C18" s="71"/>
      <c r="D18" s="72"/>
      <c r="E18" s="73"/>
      <c r="F18" s="74"/>
      <c r="G18" s="68" t="e">
        <f t="shared" si="7"/>
        <v>#DIV/0!</v>
      </c>
      <c r="H18" s="31" t="e">
        <f t="shared" si="1"/>
        <v>#DIV/0!</v>
      </c>
      <c r="I18" s="31" t="e">
        <f t="shared" si="2"/>
        <v>#DIV/0!</v>
      </c>
      <c r="J18" s="74"/>
      <c r="K18" s="31" t="e">
        <f t="shared" si="8"/>
        <v>#DIV/0!</v>
      </c>
      <c r="L18" s="31" t="e">
        <f t="shared" si="4"/>
        <v>#DIV/0!</v>
      </c>
      <c r="M18" s="31" t="e">
        <f t="shared" si="5"/>
        <v>#DIV/0!</v>
      </c>
      <c r="N18" s="31" t="e">
        <f t="shared" si="6"/>
        <v>#DIV/0!</v>
      </c>
      <c r="O18" s="33"/>
    </row>
    <row r="19" spans="1:15" ht="18.75" customHeight="1">
      <c r="A19" s="31">
        <v>12</v>
      </c>
      <c r="B19" s="66"/>
      <c r="C19" s="71"/>
      <c r="D19" s="72"/>
      <c r="E19" s="73"/>
      <c r="F19" s="74"/>
      <c r="G19" s="68" t="e">
        <f t="shared" si="7"/>
        <v>#DIV/0!</v>
      </c>
      <c r="H19" s="31" t="e">
        <f t="shared" si="1"/>
        <v>#DIV/0!</v>
      </c>
      <c r="I19" s="31" t="e">
        <f t="shared" si="2"/>
        <v>#DIV/0!</v>
      </c>
      <c r="J19" s="74"/>
      <c r="K19" s="31" t="e">
        <f t="shared" si="8"/>
        <v>#DIV/0!</v>
      </c>
      <c r="L19" s="31" t="e">
        <f t="shared" si="4"/>
        <v>#DIV/0!</v>
      </c>
      <c r="M19" s="31" t="e">
        <f t="shared" si="5"/>
        <v>#DIV/0!</v>
      </c>
      <c r="N19" s="31" t="e">
        <f t="shared" si="6"/>
        <v>#DIV/0!</v>
      </c>
      <c r="O19" s="33"/>
    </row>
    <row r="20" spans="1:15" ht="18.75" customHeight="1">
      <c r="A20" s="31">
        <v>13</v>
      </c>
      <c r="B20" s="66"/>
      <c r="C20" s="71"/>
      <c r="D20" s="72"/>
      <c r="E20" s="73"/>
      <c r="F20" s="74"/>
      <c r="G20" s="68" t="e">
        <f t="shared" si="7"/>
        <v>#DIV/0!</v>
      </c>
      <c r="H20" s="31" t="e">
        <f t="shared" si="1"/>
        <v>#DIV/0!</v>
      </c>
      <c r="I20" s="31" t="e">
        <f t="shared" si="2"/>
        <v>#DIV/0!</v>
      </c>
      <c r="J20" s="74"/>
      <c r="K20" s="31" t="e">
        <f t="shared" si="8"/>
        <v>#DIV/0!</v>
      </c>
      <c r="L20" s="31" t="e">
        <f t="shared" si="4"/>
        <v>#DIV/0!</v>
      </c>
      <c r="M20" s="31" t="e">
        <f t="shared" si="5"/>
        <v>#DIV/0!</v>
      </c>
      <c r="N20" s="31" t="e">
        <f t="shared" si="6"/>
        <v>#DIV/0!</v>
      </c>
      <c r="O20" s="33"/>
    </row>
    <row r="21" spans="1:15" ht="18.75" customHeight="1">
      <c r="A21" s="31">
        <v>14</v>
      </c>
      <c r="B21" s="66"/>
      <c r="C21" s="71"/>
      <c r="D21" s="72"/>
      <c r="E21" s="73"/>
      <c r="F21" s="74"/>
      <c r="G21" s="68" t="e">
        <f t="shared" si="7"/>
        <v>#DIV/0!</v>
      </c>
      <c r="H21" s="31" t="e">
        <f t="shared" si="1"/>
        <v>#DIV/0!</v>
      </c>
      <c r="I21" s="31" t="e">
        <f t="shared" si="2"/>
        <v>#DIV/0!</v>
      </c>
      <c r="J21" s="74"/>
      <c r="K21" s="31" t="e">
        <f t="shared" si="8"/>
        <v>#DIV/0!</v>
      </c>
      <c r="L21" s="31" t="e">
        <f t="shared" si="4"/>
        <v>#DIV/0!</v>
      </c>
      <c r="M21" s="31" t="e">
        <f t="shared" si="5"/>
        <v>#DIV/0!</v>
      </c>
      <c r="N21" s="31" t="e">
        <f t="shared" si="6"/>
        <v>#DIV/0!</v>
      </c>
      <c r="O21" s="33"/>
    </row>
    <row r="22" spans="1:15" ht="18.75" customHeight="1">
      <c r="A22" s="31">
        <v>15</v>
      </c>
      <c r="B22" s="66"/>
      <c r="C22" s="71"/>
      <c r="D22" s="72"/>
      <c r="E22" s="73"/>
      <c r="F22" s="74"/>
      <c r="G22" s="68" t="e">
        <f t="shared" si="7"/>
        <v>#DIV/0!</v>
      </c>
      <c r="H22" s="31" t="e">
        <f t="shared" si="1"/>
        <v>#DIV/0!</v>
      </c>
      <c r="I22" s="31" t="e">
        <f t="shared" si="2"/>
        <v>#DIV/0!</v>
      </c>
      <c r="J22" s="74"/>
      <c r="K22" s="31" t="e">
        <f t="shared" si="8"/>
        <v>#DIV/0!</v>
      </c>
      <c r="L22" s="31" t="e">
        <f t="shared" si="4"/>
        <v>#DIV/0!</v>
      </c>
      <c r="M22" s="31" t="e">
        <f t="shared" si="5"/>
        <v>#DIV/0!</v>
      </c>
      <c r="N22" s="31" t="e">
        <f t="shared" si="6"/>
        <v>#DIV/0!</v>
      </c>
      <c r="O22" s="33"/>
    </row>
    <row r="23" spans="1:15" ht="17.25" customHeight="1">
      <c r="A23" s="31">
        <v>16</v>
      </c>
      <c r="B23" s="66"/>
      <c r="C23" s="71"/>
      <c r="D23" s="72"/>
      <c r="E23" s="73"/>
      <c r="F23" s="74"/>
      <c r="G23" s="68" t="e">
        <f t="shared" si="7"/>
        <v>#DIV/0!</v>
      </c>
      <c r="H23" s="31" t="e">
        <f t="shared" si="1"/>
        <v>#DIV/0!</v>
      </c>
      <c r="I23" s="31" t="e">
        <f t="shared" si="2"/>
        <v>#DIV/0!</v>
      </c>
      <c r="J23" s="74"/>
      <c r="K23" s="31" t="e">
        <f t="shared" si="8"/>
        <v>#DIV/0!</v>
      </c>
      <c r="L23" s="31" t="e">
        <f t="shared" si="4"/>
        <v>#DIV/0!</v>
      </c>
      <c r="M23" s="31" t="e">
        <f t="shared" si="5"/>
        <v>#DIV/0!</v>
      </c>
      <c r="N23" s="31" t="e">
        <f t="shared" si="6"/>
        <v>#DIV/0!</v>
      </c>
      <c r="O23" s="33"/>
    </row>
    <row r="24" spans="1:15" ht="18.75" customHeight="1">
      <c r="A24" s="31">
        <v>17</v>
      </c>
      <c r="B24" s="63"/>
      <c r="C24" s="71"/>
      <c r="D24" s="72"/>
      <c r="E24" s="73"/>
      <c r="F24" s="74"/>
      <c r="G24" s="68" t="e">
        <f aca="true" t="shared" si="9" ref="G24:G37">(F24*100)/$G$6</f>
        <v>#DIV/0!</v>
      </c>
      <c r="H24" s="31" t="e">
        <f aca="true" t="shared" si="10" ref="H24:H37">IF(G24&gt;=70,"ผ","-")</f>
        <v>#DIV/0!</v>
      </c>
      <c r="I24" s="31" t="e">
        <f aca="true" t="shared" si="11" ref="I24:I37">IF(G24&lt;70,"มผ","-")</f>
        <v>#DIV/0!</v>
      </c>
      <c r="J24" s="74"/>
      <c r="K24" s="31" t="e">
        <f aca="true" t="shared" si="12" ref="K24:K37">(J24*100)/$K$6</f>
        <v>#DIV/0!</v>
      </c>
      <c r="L24" s="31" t="e">
        <f aca="true" t="shared" si="13" ref="L24:L37">IF(K24&gt;=80,"ผ","-")</f>
        <v>#DIV/0!</v>
      </c>
      <c r="M24" s="31" t="e">
        <f aca="true" t="shared" si="14" ref="M24:M37">IF(K24&lt;80,"มผ","-")</f>
        <v>#DIV/0!</v>
      </c>
      <c r="N24" s="31" t="e">
        <f aca="true" t="shared" si="15" ref="N24:N37">IF(AND(H24="ผ",L24="ผ"),"ผ","มผ")</f>
        <v>#DIV/0!</v>
      </c>
      <c r="O24" s="33"/>
    </row>
    <row r="25" spans="1:15" ht="19.5" customHeight="1">
      <c r="A25" s="31">
        <v>18</v>
      </c>
      <c r="B25" s="63"/>
      <c r="C25" s="71"/>
      <c r="D25" s="72"/>
      <c r="E25" s="73"/>
      <c r="F25" s="74"/>
      <c r="G25" s="68" t="e">
        <f t="shared" si="9"/>
        <v>#DIV/0!</v>
      </c>
      <c r="H25" s="31" t="e">
        <f t="shared" si="10"/>
        <v>#DIV/0!</v>
      </c>
      <c r="I25" s="31" t="e">
        <f t="shared" si="11"/>
        <v>#DIV/0!</v>
      </c>
      <c r="J25" s="74"/>
      <c r="K25" s="31" t="e">
        <f t="shared" si="12"/>
        <v>#DIV/0!</v>
      </c>
      <c r="L25" s="31" t="e">
        <f t="shared" si="13"/>
        <v>#DIV/0!</v>
      </c>
      <c r="M25" s="31" t="e">
        <f t="shared" si="14"/>
        <v>#DIV/0!</v>
      </c>
      <c r="N25" s="31" t="e">
        <f t="shared" si="15"/>
        <v>#DIV/0!</v>
      </c>
      <c r="O25" s="33"/>
    </row>
    <row r="26" spans="1:15" ht="19.5" customHeight="1">
      <c r="A26" s="31">
        <v>19</v>
      </c>
      <c r="B26" s="56"/>
      <c r="C26" s="71"/>
      <c r="D26" s="72"/>
      <c r="E26" s="73"/>
      <c r="F26" s="74"/>
      <c r="G26" s="68" t="e">
        <f t="shared" si="9"/>
        <v>#DIV/0!</v>
      </c>
      <c r="H26" s="31" t="e">
        <f t="shared" si="10"/>
        <v>#DIV/0!</v>
      </c>
      <c r="I26" s="31" t="e">
        <f t="shared" si="11"/>
        <v>#DIV/0!</v>
      </c>
      <c r="J26" s="74"/>
      <c r="K26" s="31" t="e">
        <f t="shared" si="12"/>
        <v>#DIV/0!</v>
      </c>
      <c r="L26" s="31" t="e">
        <f t="shared" si="13"/>
        <v>#DIV/0!</v>
      </c>
      <c r="M26" s="31" t="e">
        <f t="shared" si="14"/>
        <v>#DIV/0!</v>
      </c>
      <c r="N26" s="31" t="e">
        <f t="shared" si="15"/>
        <v>#DIV/0!</v>
      </c>
      <c r="O26" s="33"/>
    </row>
    <row r="27" spans="1:15" ht="18.75" customHeight="1">
      <c r="A27" s="31">
        <v>20</v>
      </c>
      <c r="B27" s="56"/>
      <c r="C27" s="71"/>
      <c r="D27" s="72"/>
      <c r="E27" s="73"/>
      <c r="F27" s="74"/>
      <c r="G27" s="68" t="e">
        <f t="shared" si="9"/>
        <v>#DIV/0!</v>
      </c>
      <c r="H27" s="31" t="e">
        <f t="shared" si="10"/>
        <v>#DIV/0!</v>
      </c>
      <c r="I27" s="31" t="e">
        <f t="shared" si="11"/>
        <v>#DIV/0!</v>
      </c>
      <c r="J27" s="74"/>
      <c r="K27" s="31" t="e">
        <f t="shared" si="12"/>
        <v>#DIV/0!</v>
      </c>
      <c r="L27" s="31" t="e">
        <f t="shared" si="13"/>
        <v>#DIV/0!</v>
      </c>
      <c r="M27" s="31" t="e">
        <f t="shared" si="14"/>
        <v>#DIV/0!</v>
      </c>
      <c r="N27" s="31" t="e">
        <f t="shared" si="15"/>
        <v>#DIV/0!</v>
      </c>
      <c r="O27" s="33"/>
    </row>
    <row r="28" spans="1:15" ht="18.75" customHeight="1">
      <c r="A28" s="31">
        <v>21</v>
      </c>
      <c r="B28" s="56"/>
      <c r="C28" s="71"/>
      <c r="D28" s="72"/>
      <c r="E28" s="73"/>
      <c r="F28" s="74"/>
      <c r="G28" s="68" t="e">
        <f t="shared" si="9"/>
        <v>#DIV/0!</v>
      </c>
      <c r="H28" s="31" t="e">
        <f t="shared" si="10"/>
        <v>#DIV/0!</v>
      </c>
      <c r="I28" s="31" t="e">
        <f t="shared" si="11"/>
        <v>#DIV/0!</v>
      </c>
      <c r="J28" s="74"/>
      <c r="K28" s="31" t="e">
        <f t="shared" si="12"/>
        <v>#DIV/0!</v>
      </c>
      <c r="L28" s="31" t="e">
        <f t="shared" si="13"/>
        <v>#DIV/0!</v>
      </c>
      <c r="M28" s="31" t="e">
        <f t="shared" si="14"/>
        <v>#DIV/0!</v>
      </c>
      <c r="N28" s="31" t="e">
        <f t="shared" si="15"/>
        <v>#DIV/0!</v>
      </c>
      <c r="O28" s="33"/>
    </row>
    <row r="29" spans="1:15" ht="19.5" customHeight="1">
      <c r="A29" s="31">
        <v>22</v>
      </c>
      <c r="B29" s="56"/>
      <c r="C29" s="71"/>
      <c r="D29" s="72"/>
      <c r="E29" s="73"/>
      <c r="F29" s="74"/>
      <c r="G29" s="68" t="e">
        <f t="shared" si="9"/>
        <v>#DIV/0!</v>
      </c>
      <c r="H29" s="31" t="e">
        <f t="shared" si="10"/>
        <v>#DIV/0!</v>
      </c>
      <c r="I29" s="31" t="e">
        <f t="shared" si="11"/>
        <v>#DIV/0!</v>
      </c>
      <c r="J29" s="74"/>
      <c r="K29" s="31" t="e">
        <f t="shared" si="12"/>
        <v>#DIV/0!</v>
      </c>
      <c r="L29" s="31" t="e">
        <f t="shared" si="13"/>
        <v>#DIV/0!</v>
      </c>
      <c r="M29" s="31" t="e">
        <f t="shared" si="14"/>
        <v>#DIV/0!</v>
      </c>
      <c r="N29" s="31" t="e">
        <f t="shared" si="15"/>
        <v>#DIV/0!</v>
      </c>
      <c r="O29" s="33"/>
    </row>
    <row r="30" spans="1:15" ht="18.75" customHeight="1">
      <c r="A30" s="31">
        <v>23</v>
      </c>
      <c r="B30" s="56"/>
      <c r="C30" s="71"/>
      <c r="D30" s="72"/>
      <c r="E30" s="73"/>
      <c r="F30" s="74"/>
      <c r="G30" s="68" t="e">
        <f t="shared" si="9"/>
        <v>#DIV/0!</v>
      </c>
      <c r="H30" s="31" t="e">
        <f t="shared" si="10"/>
        <v>#DIV/0!</v>
      </c>
      <c r="I30" s="31" t="e">
        <f t="shared" si="11"/>
        <v>#DIV/0!</v>
      </c>
      <c r="J30" s="74"/>
      <c r="K30" s="31" t="e">
        <f t="shared" si="12"/>
        <v>#DIV/0!</v>
      </c>
      <c r="L30" s="31" t="e">
        <f t="shared" si="13"/>
        <v>#DIV/0!</v>
      </c>
      <c r="M30" s="31" t="e">
        <f t="shared" si="14"/>
        <v>#DIV/0!</v>
      </c>
      <c r="N30" s="31" t="e">
        <f t="shared" si="15"/>
        <v>#DIV/0!</v>
      </c>
      <c r="O30" s="33"/>
    </row>
    <row r="31" spans="1:15" ht="18.75" customHeight="1">
      <c r="A31" s="31">
        <v>24</v>
      </c>
      <c r="B31" s="56"/>
      <c r="C31" s="71"/>
      <c r="D31" s="72"/>
      <c r="E31" s="73"/>
      <c r="F31" s="74"/>
      <c r="G31" s="68" t="e">
        <f t="shared" si="9"/>
        <v>#DIV/0!</v>
      </c>
      <c r="H31" s="31" t="e">
        <f t="shared" si="10"/>
        <v>#DIV/0!</v>
      </c>
      <c r="I31" s="31" t="e">
        <f t="shared" si="11"/>
        <v>#DIV/0!</v>
      </c>
      <c r="J31" s="74"/>
      <c r="K31" s="31" t="e">
        <f t="shared" si="12"/>
        <v>#DIV/0!</v>
      </c>
      <c r="L31" s="31" t="e">
        <f t="shared" si="13"/>
        <v>#DIV/0!</v>
      </c>
      <c r="M31" s="31" t="e">
        <f t="shared" si="14"/>
        <v>#DIV/0!</v>
      </c>
      <c r="N31" s="31" t="e">
        <f t="shared" si="15"/>
        <v>#DIV/0!</v>
      </c>
      <c r="O31" s="33"/>
    </row>
    <row r="32" spans="1:15" ht="18" customHeight="1">
      <c r="A32" s="31">
        <v>25</v>
      </c>
      <c r="B32" s="56"/>
      <c r="C32" s="71"/>
      <c r="D32" s="72"/>
      <c r="E32" s="73"/>
      <c r="F32" s="74"/>
      <c r="G32" s="68" t="e">
        <f t="shared" si="9"/>
        <v>#DIV/0!</v>
      </c>
      <c r="H32" s="31" t="e">
        <f t="shared" si="10"/>
        <v>#DIV/0!</v>
      </c>
      <c r="I32" s="31" t="e">
        <f t="shared" si="11"/>
        <v>#DIV/0!</v>
      </c>
      <c r="J32" s="74"/>
      <c r="K32" s="31" t="e">
        <f t="shared" si="12"/>
        <v>#DIV/0!</v>
      </c>
      <c r="L32" s="31" t="e">
        <f t="shared" si="13"/>
        <v>#DIV/0!</v>
      </c>
      <c r="M32" s="31" t="e">
        <f t="shared" si="14"/>
        <v>#DIV/0!</v>
      </c>
      <c r="N32" s="31" t="e">
        <f t="shared" si="15"/>
        <v>#DIV/0!</v>
      </c>
      <c r="O32" s="33"/>
    </row>
    <row r="33" spans="1:15" ht="17.25" customHeight="1">
      <c r="A33" s="31">
        <v>26</v>
      </c>
      <c r="B33" s="56"/>
      <c r="C33" s="71"/>
      <c r="D33" s="72"/>
      <c r="E33" s="73"/>
      <c r="F33" s="74"/>
      <c r="G33" s="68" t="e">
        <f t="shared" si="9"/>
        <v>#DIV/0!</v>
      </c>
      <c r="H33" s="31" t="e">
        <f t="shared" si="10"/>
        <v>#DIV/0!</v>
      </c>
      <c r="I33" s="31" t="e">
        <f t="shared" si="11"/>
        <v>#DIV/0!</v>
      </c>
      <c r="J33" s="74"/>
      <c r="K33" s="31" t="e">
        <f t="shared" si="12"/>
        <v>#DIV/0!</v>
      </c>
      <c r="L33" s="31" t="e">
        <f t="shared" si="13"/>
        <v>#DIV/0!</v>
      </c>
      <c r="M33" s="31" t="e">
        <f t="shared" si="14"/>
        <v>#DIV/0!</v>
      </c>
      <c r="N33" s="31" t="e">
        <f t="shared" si="15"/>
        <v>#DIV/0!</v>
      </c>
      <c r="O33" s="33"/>
    </row>
    <row r="34" spans="1:15" ht="18.75" customHeight="1">
      <c r="A34" s="31">
        <v>27</v>
      </c>
      <c r="B34" s="56"/>
      <c r="C34" s="71"/>
      <c r="D34" s="72"/>
      <c r="E34" s="73"/>
      <c r="F34" s="74"/>
      <c r="G34" s="68" t="e">
        <f t="shared" si="9"/>
        <v>#DIV/0!</v>
      </c>
      <c r="H34" s="31" t="e">
        <f t="shared" si="10"/>
        <v>#DIV/0!</v>
      </c>
      <c r="I34" s="31" t="e">
        <f t="shared" si="11"/>
        <v>#DIV/0!</v>
      </c>
      <c r="J34" s="74"/>
      <c r="K34" s="31" t="e">
        <f t="shared" si="12"/>
        <v>#DIV/0!</v>
      </c>
      <c r="L34" s="31" t="e">
        <f t="shared" si="13"/>
        <v>#DIV/0!</v>
      </c>
      <c r="M34" s="31" t="e">
        <f t="shared" si="14"/>
        <v>#DIV/0!</v>
      </c>
      <c r="N34" s="31" t="e">
        <f t="shared" si="15"/>
        <v>#DIV/0!</v>
      </c>
      <c r="O34" s="33"/>
    </row>
    <row r="35" spans="1:15" ht="18" customHeight="1">
      <c r="A35" s="31">
        <v>28</v>
      </c>
      <c r="B35" s="56"/>
      <c r="C35" s="71"/>
      <c r="D35" s="72"/>
      <c r="E35" s="73"/>
      <c r="F35" s="74"/>
      <c r="G35" s="68" t="e">
        <f t="shared" si="9"/>
        <v>#DIV/0!</v>
      </c>
      <c r="H35" s="31" t="e">
        <f t="shared" si="10"/>
        <v>#DIV/0!</v>
      </c>
      <c r="I35" s="31" t="e">
        <f t="shared" si="11"/>
        <v>#DIV/0!</v>
      </c>
      <c r="J35" s="74"/>
      <c r="K35" s="31" t="e">
        <f t="shared" si="12"/>
        <v>#DIV/0!</v>
      </c>
      <c r="L35" s="31" t="e">
        <f t="shared" si="13"/>
        <v>#DIV/0!</v>
      </c>
      <c r="M35" s="31" t="e">
        <f t="shared" si="14"/>
        <v>#DIV/0!</v>
      </c>
      <c r="N35" s="31" t="e">
        <f t="shared" si="15"/>
        <v>#DIV/0!</v>
      </c>
      <c r="O35" s="33"/>
    </row>
    <row r="36" spans="1:15" ht="19.5" customHeight="1">
      <c r="A36" s="31">
        <v>29</v>
      </c>
      <c r="B36" s="56"/>
      <c r="C36" s="71"/>
      <c r="D36" s="72"/>
      <c r="E36" s="73"/>
      <c r="F36" s="74"/>
      <c r="G36" s="68" t="e">
        <f t="shared" si="9"/>
        <v>#DIV/0!</v>
      </c>
      <c r="H36" s="31" t="e">
        <f t="shared" si="10"/>
        <v>#DIV/0!</v>
      </c>
      <c r="I36" s="31" t="e">
        <f t="shared" si="11"/>
        <v>#DIV/0!</v>
      </c>
      <c r="J36" s="74"/>
      <c r="K36" s="31" t="e">
        <f t="shared" si="12"/>
        <v>#DIV/0!</v>
      </c>
      <c r="L36" s="31" t="e">
        <f t="shared" si="13"/>
        <v>#DIV/0!</v>
      </c>
      <c r="M36" s="31" t="e">
        <f t="shared" si="14"/>
        <v>#DIV/0!</v>
      </c>
      <c r="N36" s="31" t="e">
        <f t="shared" si="15"/>
        <v>#DIV/0!</v>
      </c>
      <c r="O36" s="33"/>
    </row>
    <row r="37" spans="1:15" ht="19.5" customHeight="1">
      <c r="A37" s="31">
        <v>30</v>
      </c>
      <c r="B37" s="56"/>
      <c r="C37" s="71"/>
      <c r="D37" s="72"/>
      <c r="E37" s="73"/>
      <c r="F37" s="74"/>
      <c r="G37" s="68" t="e">
        <f t="shared" si="9"/>
        <v>#DIV/0!</v>
      </c>
      <c r="H37" s="31" t="e">
        <f t="shared" si="10"/>
        <v>#DIV/0!</v>
      </c>
      <c r="I37" s="31" t="e">
        <f t="shared" si="11"/>
        <v>#DIV/0!</v>
      </c>
      <c r="J37" s="74"/>
      <c r="K37" s="31" t="e">
        <f t="shared" si="12"/>
        <v>#DIV/0!</v>
      </c>
      <c r="L37" s="31" t="e">
        <f t="shared" si="13"/>
        <v>#DIV/0!</v>
      </c>
      <c r="M37" s="31" t="e">
        <f t="shared" si="14"/>
        <v>#DIV/0!</v>
      </c>
      <c r="N37" s="31" t="e">
        <f t="shared" si="15"/>
        <v>#DIV/0!</v>
      </c>
      <c r="O37" s="33"/>
    </row>
    <row r="38" spans="1:15" ht="19.5" customHeight="1">
      <c r="A38" s="31">
        <v>31</v>
      </c>
      <c r="B38" s="56"/>
      <c r="C38" s="71"/>
      <c r="D38" s="72"/>
      <c r="E38" s="73"/>
      <c r="F38" s="74"/>
      <c r="G38" s="68" t="e">
        <f aca="true" t="shared" si="16" ref="G38:G47">(F38*100)/$G$6</f>
        <v>#DIV/0!</v>
      </c>
      <c r="H38" s="31" t="e">
        <f aca="true" t="shared" si="17" ref="H38:H47">IF(G38&gt;=70,"ผ","-")</f>
        <v>#DIV/0!</v>
      </c>
      <c r="I38" s="31" t="e">
        <f aca="true" t="shared" si="18" ref="I38:I47">IF(G38&lt;70,"มผ","-")</f>
        <v>#DIV/0!</v>
      </c>
      <c r="J38" s="74"/>
      <c r="K38" s="31" t="e">
        <f aca="true" t="shared" si="19" ref="K38:K47">(J38*100)/$K$6</f>
        <v>#DIV/0!</v>
      </c>
      <c r="L38" s="31" t="e">
        <f aca="true" t="shared" si="20" ref="L38:L47">IF(K38&gt;=80,"ผ","-")</f>
        <v>#DIV/0!</v>
      </c>
      <c r="M38" s="31" t="e">
        <f aca="true" t="shared" si="21" ref="M38:M47">IF(K38&lt;80,"มผ","-")</f>
        <v>#DIV/0!</v>
      </c>
      <c r="N38" s="31" t="e">
        <f aca="true" t="shared" si="22" ref="N38:N47">IF(AND(H38="ผ",L38="ผ"),"ผ","มผ")</f>
        <v>#DIV/0!</v>
      </c>
      <c r="O38" s="33"/>
    </row>
    <row r="39" spans="1:15" ht="19.5" customHeight="1">
      <c r="A39" s="31">
        <v>32</v>
      </c>
      <c r="B39" s="56"/>
      <c r="C39" s="71"/>
      <c r="D39" s="72"/>
      <c r="E39" s="73"/>
      <c r="F39" s="74"/>
      <c r="G39" s="68" t="e">
        <f t="shared" si="16"/>
        <v>#DIV/0!</v>
      </c>
      <c r="H39" s="31" t="e">
        <f t="shared" si="17"/>
        <v>#DIV/0!</v>
      </c>
      <c r="I39" s="31" t="e">
        <f t="shared" si="18"/>
        <v>#DIV/0!</v>
      </c>
      <c r="J39" s="74"/>
      <c r="K39" s="31" t="e">
        <f t="shared" si="19"/>
        <v>#DIV/0!</v>
      </c>
      <c r="L39" s="31" t="e">
        <f t="shared" si="20"/>
        <v>#DIV/0!</v>
      </c>
      <c r="M39" s="31" t="e">
        <f t="shared" si="21"/>
        <v>#DIV/0!</v>
      </c>
      <c r="N39" s="31" t="e">
        <f t="shared" si="22"/>
        <v>#DIV/0!</v>
      </c>
      <c r="O39" s="33"/>
    </row>
    <row r="40" spans="1:15" ht="19.5" customHeight="1">
      <c r="A40" s="31">
        <v>33</v>
      </c>
      <c r="B40" s="56"/>
      <c r="C40" s="71"/>
      <c r="D40" s="72"/>
      <c r="E40" s="73"/>
      <c r="F40" s="74"/>
      <c r="G40" s="68" t="e">
        <f t="shared" si="16"/>
        <v>#DIV/0!</v>
      </c>
      <c r="H40" s="31" t="e">
        <f t="shared" si="17"/>
        <v>#DIV/0!</v>
      </c>
      <c r="I40" s="31" t="e">
        <f t="shared" si="18"/>
        <v>#DIV/0!</v>
      </c>
      <c r="J40" s="74"/>
      <c r="K40" s="31" t="e">
        <f t="shared" si="19"/>
        <v>#DIV/0!</v>
      </c>
      <c r="L40" s="31" t="e">
        <f t="shared" si="20"/>
        <v>#DIV/0!</v>
      </c>
      <c r="M40" s="31" t="e">
        <f t="shared" si="21"/>
        <v>#DIV/0!</v>
      </c>
      <c r="N40" s="31" t="e">
        <f t="shared" si="22"/>
        <v>#DIV/0!</v>
      </c>
      <c r="O40" s="33"/>
    </row>
    <row r="41" spans="1:15" ht="19.5" customHeight="1">
      <c r="A41" s="31">
        <v>34</v>
      </c>
      <c r="B41" s="56"/>
      <c r="C41" s="71"/>
      <c r="D41" s="72"/>
      <c r="E41" s="73"/>
      <c r="F41" s="74"/>
      <c r="G41" s="68" t="e">
        <f t="shared" si="16"/>
        <v>#DIV/0!</v>
      </c>
      <c r="H41" s="31" t="e">
        <f t="shared" si="17"/>
        <v>#DIV/0!</v>
      </c>
      <c r="I41" s="31" t="e">
        <f t="shared" si="18"/>
        <v>#DIV/0!</v>
      </c>
      <c r="J41" s="74"/>
      <c r="K41" s="31" t="e">
        <f t="shared" si="19"/>
        <v>#DIV/0!</v>
      </c>
      <c r="L41" s="31" t="e">
        <f t="shared" si="20"/>
        <v>#DIV/0!</v>
      </c>
      <c r="M41" s="31" t="e">
        <f t="shared" si="21"/>
        <v>#DIV/0!</v>
      </c>
      <c r="N41" s="31" t="e">
        <f t="shared" si="22"/>
        <v>#DIV/0!</v>
      </c>
      <c r="O41" s="33"/>
    </row>
    <row r="42" spans="1:15" ht="19.5" customHeight="1">
      <c r="A42" s="31">
        <v>35</v>
      </c>
      <c r="B42" s="56"/>
      <c r="C42" s="71"/>
      <c r="D42" s="72"/>
      <c r="E42" s="73"/>
      <c r="F42" s="74"/>
      <c r="G42" s="68" t="e">
        <f t="shared" si="16"/>
        <v>#DIV/0!</v>
      </c>
      <c r="H42" s="31" t="e">
        <f t="shared" si="17"/>
        <v>#DIV/0!</v>
      </c>
      <c r="I42" s="31" t="e">
        <f t="shared" si="18"/>
        <v>#DIV/0!</v>
      </c>
      <c r="J42" s="74"/>
      <c r="K42" s="31" t="e">
        <f t="shared" si="19"/>
        <v>#DIV/0!</v>
      </c>
      <c r="L42" s="31" t="e">
        <f t="shared" si="20"/>
        <v>#DIV/0!</v>
      </c>
      <c r="M42" s="31" t="e">
        <f t="shared" si="21"/>
        <v>#DIV/0!</v>
      </c>
      <c r="N42" s="31" t="e">
        <f t="shared" si="22"/>
        <v>#DIV/0!</v>
      </c>
      <c r="O42" s="33"/>
    </row>
    <row r="43" spans="1:15" ht="18.75" customHeight="1">
      <c r="A43" s="31">
        <v>36</v>
      </c>
      <c r="B43" s="56"/>
      <c r="C43" s="71"/>
      <c r="D43" s="72"/>
      <c r="E43" s="73"/>
      <c r="F43" s="74"/>
      <c r="G43" s="68" t="e">
        <f t="shared" si="16"/>
        <v>#DIV/0!</v>
      </c>
      <c r="H43" s="31" t="e">
        <f t="shared" si="17"/>
        <v>#DIV/0!</v>
      </c>
      <c r="I43" s="31" t="e">
        <f t="shared" si="18"/>
        <v>#DIV/0!</v>
      </c>
      <c r="J43" s="74"/>
      <c r="K43" s="31" t="e">
        <f t="shared" si="19"/>
        <v>#DIV/0!</v>
      </c>
      <c r="L43" s="31" t="e">
        <f t="shared" si="20"/>
        <v>#DIV/0!</v>
      </c>
      <c r="M43" s="31" t="e">
        <f t="shared" si="21"/>
        <v>#DIV/0!</v>
      </c>
      <c r="N43" s="31" t="e">
        <f t="shared" si="22"/>
        <v>#DIV/0!</v>
      </c>
      <c r="O43" s="33"/>
    </row>
    <row r="44" spans="1:15" ht="18" customHeight="1">
      <c r="A44" s="31">
        <v>37</v>
      </c>
      <c r="B44" s="56"/>
      <c r="C44" s="71"/>
      <c r="D44" s="72"/>
      <c r="E44" s="73"/>
      <c r="F44" s="74"/>
      <c r="G44" s="68" t="e">
        <f t="shared" si="16"/>
        <v>#DIV/0!</v>
      </c>
      <c r="H44" s="31" t="e">
        <f t="shared" si="17"/>
        <v>#DIV/0!</v>
      </c>
      <c r="I44" s="31" t="e">
        <f t="shared" si="18"/>
        <v>#DIV/0!</v>
      </c>
      <c r="J44" s="74"/>
      <c r="K44" s="31" t="e">
        <f t="shared" si="19"/>
        <v>#DIV/0!</v>
      </c>
      <c r="L44" s="31" t="e">
        <f t="shared" si="20"/>
        <v>#DIV/0!</v>
      </c>
      <c r="M44" s="31" t="e">
        <f t="shared" si="21"/>
        <v>#DIV/0!</v>
      </c>
      <c r="N44" s="31" t="e">
        <f t="shared" si="22"/>
        <v>#DIV/0!</v>
      </c>
      <c r="O44" s="33"/>
    </row>
    <row r="45" spans="1:15" ht="18.75" customHeight="1">
      <c r="A45" s="31">
        <v>38</v>
      </c>
      <c r="B45" s="56"/>
      <c r="C45" s="71"/>
      <c r="D45" s="72"/>
      <c r="E45" s="73"/>
      <c r="F45" s="74"/>
      <c r="G45" s="68" t="e">
        <f t="shared" si="16"/>
        <v>#DIV/0!</v>
      </c>
      <c r="H45" s="31" t="e">
        <f t="shared" si="17"/>
        <v>#DIV/0!</v>
      </c>
      <c r="I45" s="31" t="e">
        <f t="shared" si="18"/>
        <v>#DIV/0!</v>
      </c>
      <c r="J45" s="74"/>
      <c r="K45" s="31" t="e">
        <f t="shared" si="19"/>
        <v>#DIV/0!</v>
      </c>
      <c r="L45" s="31" t="e">
        <f t="shared" si="20"/>
        <v>#DIV/0!</v>
      </c>
      <c r="M45" s="31" t="e">
        <f t="shared" si="21"/>
        <v>#DIV/0!</v>
      </c>
      <c r="N45" s="31" t="e">
        <f t="shared" si="22"/>
        <v>#DIV/0!</v>
      </c>
      <c r="O45" s="33"/>
    </row>
    <row r="46" spans="1:15" ht="18" customHeight="1">
      <c r="A46" s="31">
        <v>39</v>
      </c>
      <c r="B46" s="39"/>
      <c r="C46" s="71"/>
      <c r="D46" s="72"/>
      <c r="E46" s="73"/>
      <c r="F46" s="74"/>
      <c r="G46" s="68" t="e">
        <f t="shared" si="16"/>
        <v>#DIV/0!</v>
      </c>
      <c r="H46" s="31" t="e">
        <f t="shared" si="17"/>
        <v>#DIV/0!</v>
      </c>
      <c r="I46" s="31" t="e">
        <f t="shared" si="18"/>
        <v>#DIV/0!</v>
      </c>
      <c r="J46" s="74"/>
      <c r="K46" s="31" t="e">
        <f t="shared" si="19"/>
        <v>#DIV/0!</v>
      </c>
      <c r="L46" s="31" t="e">
        <f t="shared" si="20"/>
        <v>#DIV/0!</v>
      </c>
      <c r="M46" s="31" t="e">
        <f t="shared" si="21"/>
        <v>#DIV/0!</v>
      </c>
      <c r="N46" s="31" t="e">
        <f t="shared" si="22"/>
        <v>#DIV/0!</v>
      </c>
      <c r="O46" s="33"/>
    </row>
    <row r="47" spans="1:15" ht="18.75" customHeight="1">
      <c r="A47" s="31">
        <v>40</v>
      </c>
      <c r="B47" s="39"/>
      <c r="C47" s="71"/>
      <c r="D47" s="72"/>
      <c r="E47" s="73"/>
      <c r="F47" s="74"/>
      <c r="G47" s="68" t="e">
        <f t="shared" si="16"/>
        <v>#DIV/0!</v>
      </c>
      <c r="H47" s="31" t="e">
        <f t="shared" si="17"/>
        <v>#DIV/0!</v>
      </c>
      <c r="I47" s="31" t="e">
        <f t="shared" si="18"/>
        <v>#DIV/0!</v>
      </c>
      <c r="J47" s="74"/>
      <c r="K47" s="31" t="e">
        <f t="shared" si="19"/>
        <v>#DIV/0!</v>
      </c>
      <c r="L47" s="31" t="e">
        <f t="shared" si="20"/>
        <v>#DIV/0!</v>
      </c>
      <c r="M47" s="31" t="e">
        <f t="shared" si="21"/>
        <v>#DIV/0!</v>
      </c>
      <c r="N47" s="31" t="e">
        <f t="shared" si="22"/>
        <v>#DIV/0!</v>
      </c>
      <c r="O47" s="33"/>
    </row>
    <row r="48" spans="1:15" ht="18" customHeight="1" hidden="1">
      <c r="A48" s="31">
        <v>36</v>
      </c>
      <c r="B48" s="39"/>
      <c r="C48" s="39"/>
      <c r="D48" s="39"/>
      <c r="E48" s="40"/>
      <c r="F48" s="38"/>
      <c r="G48" s="35" t="e">
        <f>(F48*100)/$G$6</f>
        <v>#DIV/0!</v>
      </c>
      <c r="H48" s="34" t="e">
        <f>IF(G48&gt;=70,"ผ","-")</f>
        <v>#DIV/0!</v>
      </c>
      <c r="I48" s="34" t="e">
        <f>IF(G48&lt;70,"มผ","-")</f>
        <v>#DIV/0!</v>
      </c>
      <c r="J48" s="38"/>
      <c r="K48" s="34" t="e">
        <f>(J48*100)/$K$6</f>
        <v>#DIV/0!</v>
      </c>
      <c r="L48" s="34" t="e">
        <f>IF(K48&gt;=80,"ผ","-")</f>
        <v>#DIV/0!</v>
      </c>
      <c r="M48" s="34" t="e">
        <f>IF(K48&lt;80,"มผ","-")</f>
        <v>#DIV/0!</v>
      </c>
      <c r="N48" s="34" t="e">
        <f>IF(AND(H48="ผ",L48="ผ"),"ผ","มผ")</f>
        <v>#DIV/0!</v>
      </c>
      <c r="O48" s="33"/>
    </row>
    <row r="49" spans="1:15" ht="19.5" customHeight="1" hidden="1">
      <c r="A49" s="31">
        <v>37</v>
      </c>
      <c r="B49" s="39"/>
      <c r="C49" s="39"/>
      <c r="D49" s="39"/>
      <c r="E49" s="40"/>
      <c r="F49" s="38"/>
      <c r="G49" s="35" t="e">
        <f>(F49*100)/$G$6</f>
        <v>#DIV/0!</v>
      </c>
      <c r="H49" s="34" t="e">
        <f>IF(G49&gt;=70,"ผ","-")</f>
        <v>#DIV/0!</v>
      </c>
      <c r="I49" s="34" t="e">
        <f>IF(G49&lt;70,"มผ","-")</f>
        <v>#DIV/0!</v>
      </c>
      <c r="J49" s="38"/>
      <c r="K49" s="34" t="e">
        <f>(J49*100)/$K$6</f>
        <v>#DIV/0!</v>
      </c>
      <c r="L49" s="34" t="e">
        <f>IF(K49&gt;=80,"ผ","-")</f>
        <v>#DIV/0!</v>
      </c>
      <c r="M49" s="34" t="e">
        <f>IF(K49&lt;80,"มผ","-")</f>
        <v>#DIV/0!</v>
      </c>
      <c r="N49" s="34" t="e">
        <f>IF(AND(H49="ผ",L49="ผ"),"ผ","มผ")</f>
        <v>#DIV/0!</v>
      </c>
      <c r="O49" s="33"/>
    </row>
    <row r="50" spans="1:15" ht="20.25" customHeight="1" hidden="1">
      <c r="A50" s="31">
        <v>38</v>
      </c>
      <c r="B50" s="39"/>
      <c r="C50" s="39"/>
      <c r="D50" s="39"/>
      <c r="E50" s="40"/>
      <c r="F50" s="38"/>
      <c r="G50" s="35" t="e">
        <f>(F50*100)/$G$6</f>
        <v>#DIV/0!</v>
      </c>
      <c r="H50" s="34" t="e">
        <f>IF(G50&gt;=70,"ผ","-")</f>
        <v>#DIV/0!</v>
      </c>
      <c r="I50" s="34" t="e">
        <f>IF(G50&lt;70,"มผ","-")</f>
        <v>#DIV/0!</v>
      </c>
      <c r="J50" s="38"/>
      <c r="K50" s="34" t="e">
        <f>(J50*100)/$K$6</f>
        <v>#DIV/0!</v>
      </c>
      <c r="L50" s="34" t="e">
        <f>IF(K50&gt;=80,"ผ","-")</f>
        <v>#DIV/0!</v>
      </c>
      <c r="M50" s="34" t="e">
        <f>IF(K50&lt;80,"มผ","-")</f>
        <v>#DIV/0!</v>
      </c>
      <c r="N50" s="34" t="e">
        <f>IF(AND(H50="ผ",L50="ผ"),"ผ","มผ")</f>
        <v>#DIV/0!</v>
      </c>
      <c r="O50" s="33"/>
    </row>
    <row r="51" spans="1:15" ht="18" customHeight="1" hidden="1">
      <c r="A51" s="31">
        <v>39</v>
      </c>
      <c r="B51" s="39"/>
      <c r="C51" s="39"/>
      <c r="D51" s="39"/>
      <c r="E51" s="40"/>
      <c r="F51" s="38"/>
      <c r="G51" s="35" t="e">
        <f>(F51*100)/$G$6</f>
        <v>#DIV/0!</v>
      </c>
      <c r="H51" s="34" t="e">
        <f>IF(G51&gt;=70,"ผ","-")</f>
        <v>#DIV/0!</v>
      </c>
      <c r="I51" s="34" t="e">
        <f>IF(G51&lt;70,"มผ","-")</f>
        <v>#DIV/0!</v>
      </c>
      <c r="J51" s="38"/>
      <c r="K51" s="34" t="e">
        <f>(J51*100)/$K$6</f>
        <v>#DIV/0!</v>
      </c>
      <c r="L51" s="34" t="e">
        <f>IF(K51&gt;=80,"ผ","-")</f>
        <v>#DIV/0!</v>
      </c>
      <c r="M51" s="34" t="e">
        <f>IF(K51&lt;80,"มผ","-")</f>
        <v>#DIV/0!</v>
      </c>
      <c r="N51" s="34" t="e">
        <f>IF(AND(H51="ผ",L51="ผ"),"ผ","มผ")</f>
        <v>#DIV/0!</v>
      </c>
      <c r="O51" s="33"/>
    </row>
    <row r="52" spans="1:15" ht="17.25" customHeight="1" hidden="1">
      <c r="A52" s="31">
        <v>40</v>
      </c>
      <c r="B52" s="39"/>
      <c r="C52" s="39"/>
      <c r="D52" s="39"/>
      <c r="E52" s="40"/>
      <c r="F52" s="38"/>
      <c r="G52" s="35" t="e">
        <f>(F52*100)/$G$6</f>
        <v>#DIV/0!</v>
      </c>
      <c r="H52" s="34" t="e">
        <f>IF(G52&gt;=70,"ผ","-")</f>
        <v>#DIV/0!</v>
      </c>
      <c r="I52" s="34" t="e">
        <f>IF(G52&lt;70,"มผ","-")</f>
        <v>#DIV/0!</v>
      </c>
      <c r="J52" s="38"/>
      <c r="K52" s="34" t="e">
        <f>(J52*100)/$K$6</f>
        <v>#DIV/0!</v>
      </c>
      <c r="L52" s="34" t="e">
        <f>IF(K52&gt;=80,"ผ","-")</f>
        <v>#DIV/0!</v>
      </c>
      <c r="M52" s="34" t="e">
        <f>IF(K52&lt;80,"มผ","-")</f>
        <v>#DIV/0!</v>
      </c>
      <c r="N52" s="34" t="e">
        <f>IF(AND(H52="ผ",L52="ผ"),"ผ","มผ")</f>
        <v>#DIV/0!</v>
      </c>
      <c r="O52" s="33"/>
    </row>
    <row r="53" spans="2:4" ht="21">
      <c r="B53" s="41"/>
      <c r="C53" s="43"/>
      <c r="D53" s="43"/>
    </row>
    <row r="54" spans="2:15" ht="21">
      <c r="B54" s="43"/>
      <c r="C54" s="43"/>
      <c r="D54" s="43"/>
      <c r="G54" s="75"/>
      <c r="H54" s="75"/>
      <c r="I54" s="75"/>
      <c r="J54" s="75"/>
      <c r="K54" s="75"/>
      <c r="L54" s="75"/>
      <c r="M54" s="75"/>
      <c r="N54" s="75"/>
      <c r="O54" s="75"/>
    </row>
    <row r="55" spans="2:4" ht="21">
      <c r="B55" s="43"/>
      <c r="C55" s="43"/>
      <c r="D55" s="43"/>
    </row>
    <row r="56" spans="2:4" ht="21">
      <c r="B56" s="43"/>
      <c r="C56" s="43"/>
      <c r="D56" s="43"/>
    </row>
    <row r="57" spans="2:4" ht="21">
      <c r="B57" s="43"/>
      <c r="C57" s="43"/>
      <c r="D57" s="43"/>
    </row>
    <row r="58" spans="2:4" ht="21">
      <c r="B58" s="43"/>
      <c r="C58" s="43"/>
      <c r="D58" s="43"/>
    </row>
    <row r="59" spans="2:4" ht="21">
      <c r="B59" s="43"/>
      <c r="C59" s="43"/>
      <c r="D59" s="43"/>
    </row>
    <row r="60" spans="2:4" ht="21">
      <c r="B60" s="43"/>
      <c r="C60" s="43"/>
      <c r="D60" s="43"/>
    </row>
    <row r="61" spans="2:4" ht="21">
      <c r="B61" s="43"/>
      <c r="C61" s="43"/>
      <c r="D61" s="43"/>
    </row>
    <row r="62" spans="2:4" ht="21">
      <c r="B62" s="43"/>
      <c r="C62" s="43"/>
      <c r="D62" s="43"/>
    </row>
    <row r="63" spans="2:4" ht="21">
      <c r="B63" s="44"/>
      <c r="C63" s="43"/>
      <c r="D63" s="43"/>
    </row>
    <row r="64" spans="2:4" ht="21">
      <c r="B64" s="39"/>
      <c r="C64" s="43"/>
      <c r="D64" s="43"/>
    </row>
    <row r="65" spans="2:4" ht="21">
      <c r="B65" s="39"/>
      <c r="C65" s="43"/>
      <c r="D65" s="43"/>
    </row>
    <row r="66" spans="2:4" ht="21">
      <c r="B66" s="39"/>
      <c r="C66" s="43"/>
      <c r="D66" s="43"/>
    </row>
    <row r="67" spans="2:4" ht="21">
      <c r="B67" s="39"/>
      <c r="C67" s="43"/>
      <c r="D67" s="43"/>
    </row>
    <row r="68" spans="2:4" ht="21">
      <c r="B68" s="39"/>
      <c r="C68" s="43"/>
      <c r="D68" s="43"/>
    </row>
    <row r="69" spans="2:4" ht="21">
      <c r="B69" s="39"/>
      <c r="C69" s="43"/>
      <c r="D69" s="43"/>
    </row>
    <row r="70" spans="2:4" ht="21">
      <c r="B70" s="39"/>
      <c r="C70" s="43"/>
      <c r="D70" s="43"/>
    </row>
    <row r="71" spans="2:4" ht="21">
      <c r="B71" s="39"/>
      <c r="C71" s="43"/>
      <c r="D71" s="43"/>
    </row>
    <row r="72" spans="2:4" ht="21">
      <c r="B72" s="39"/>
      <c r="C72" s="43"/>
      <c r="D72" s="43"/>
    </row>
    <row r="73" spans="2:4" ht="21">
      <c r="B73" s="39"/>
      <c r="C73" s="43"/>
      <c r="D73" s="43"/>
    </row>
    <row r="74" spans="2:4" ht="21">
      <c r="B74" s="39"/>
      <c r="C74" s="43"/>
      <c r="D74" s="43"/>
    </row>
    <row r="75" spans="2:4" ht="21">
      <c r="B75" s="39"/>
      <c r="C75" s="43"/>
      <c r="D75" s="43"/>
    </row>
    <row r="76" spans="2:4" ht="21">
      <c r="B76" s="39"/>
      <c r="C76" s="43"/>
      <c r="D76" s="43"/>
    </row>
    <row r="77" spans="2:4" ht="21">
      <c r="B77" s="39"/>
      <c r="C77" s="43"/>
      <c r="D77" s="43"/>
    </row>
    <row r="78" spans="2:4" ht="21">
      <c r="B78" s="39"/>
      <c r="C78" s="43"/>
      <c r="D78" s="43"/>
    </row>
    <row r="79" spans="2:4" ht="21">
      <c r="B79" s="45"/>
      <c r="C79" s="69"/>
      <c r="D79" s="69"/>
    </row>
    <row r="80" spans="2:4" ht="21">
      <c r="B80" s="45"/>
      <c r="C80" s="69"/>
      <c r="D80" s="69"/>
    </row>
    <row r="81" spans="2:4" ht="21">
      <c r="B81" s="45"/>
      <c r="C81" s="69"/>
      <c r="D81" s="69"/>
    </row>
    <row r="82" spans="2:4" ht="21">
      <c r="B82" s="45"/>
      <c r="C82" s="69"/>
      <c r="D82" s="69"/>
    </row>
    <row r="83" spans="2:4" ht="21">
      <c r="B83" s="45"/>
      <c r="C83" s="69"/>
      <c r="D83" s="69"/>
    </row>
    <row r="84" spans="2:4" ht="21">
      <c r="B84" s="45"/>
      <c r="C84" s="69"/>
      <c r="D84" s="69"/>
    </row>
    <row r="85" spans="2:4" ht="21">
      <c r="B85" s="45"/>
      <c r="C85" s="69"/>
      <c r="D85" s="69"/>
    </row>
    <row r="86" spans="2:4" ht="21">
      <c r="B86" s="45"/>
      <c r="C86" s="69"/>
      <c r="D86" s="69"/>
    </row>
    <row r="87" spans="2:4" ht="21">
      <c r="B87" s="45"/>
      <c r="C87" s="69"/>
      <c r="D87" s="69"/>
    </row>
    <row r="88" spans="2:4" ht="21">
      <c r="B88" s="45"/>
      <c r="C88" s="69"/>
      <c r="D88" s="69"/>
    </row>
    <row r="89" spans="2:4" ht="21">
      <c r="B89" s="45"/>
      <c r="C89" s="69"/>
      <c r="D89" s="69"/>
    </row>
    <row r="90" spans="2:4" ht="21">
      <c r="B90" s="45"/>
      <c r="C90" s="69"/>
      <c r="D90" s="69"/>
    </row>
    <row r="91" spans="2:4" ht="21">
      <c r="B91" s="46"/>
      <c r="C91" s="70"/>
      <c r="D91" s="70"/>
    </row>
    <row r="92" spans="2:4" ht="21">
      <c r="B92" s="46"/>
      <c r="C92" s="70"/>
      <c r="D92" s="70"/>
    </row>
    <row r="93" spans="2:4" ht="21">
      <c r="B93" s="46"/>
      <c r="C93" s="70"/>
      <c r="D93" s="70"/>
    </row>
    <row r="94" spans="2:4" ht="21">
      <c r="B94" s="46"/>
      <c r="C94" s="70"/>
      <c r="D94" s="70"/>
    </row>
    <row r="95" spans="2:4" ht="21">
      <c r="B95" s="46"/>
      <c r="C95" s="70"/>
      <c r="D95" s="70"/>
    </row>
    <row r="96" spans="2:4" ht="21">
      <c r="B96" s="46"/>
      <c r="C96" s="70"/>
      <c r="D96" s="70"/>
    </row>
    <row r="97" spans="2:4" ht="21">
      <c r="B97" s="46"/>
      <c r="C97" s="70"/>
      <c r="D97" s="70"/>
    </row>
    <row r="98" spans="2:4" ht="21">
      <c r="B98" s="46"/>
      <c r="C98" s="70"/>
      <c r="D98" s="70"/>
    </row>
    <row r="99" spans="2:4" ht="21">
      <c r="B99" s="46"/>
      <c r="C99" s="70"/>
      <c r="D99" s="70"/>
    </row>
    <row r="100" spans="2:4" ht="21">
      <c r="B100" s="46"/>
      <c r="C100" s="70"/>
      <c r="D100" s="70"/>
    </row>
    <row r="101" spans="2:4" ht="21">
      <c r="B101" s="46"/>
      <c r="C101" s="70"/>
      <c r="D101" s="70"/>
    </row>
    <row r="102" spans="2:4" ht="21">
      <c r="B102" s="46"/>
      <c r="C102" s="70"/>
      <c r="D102" s="70"/>
    </row>
    <row r="103" spans="2:4" ht="21">
      <c r="B103" s="46"/>
      <c r="C103" s="70"/>
      <c r="D103" s="70"/>
    </row>
    <row r="104" spans="2:4" ht="21">
      <c r="B104" s="46"/>
      <c r="C104" s="70"/>
      <c r="D104" s="70"/>
    </row>
    <row r="105" spans="2:4" ht="21">
      <c r="B105" s="46"/>
      <c r="C105" s="70"/>
      <c r="D105" s="70"/>
    </row>
    <row r="106" spans="2:4" ht="21">
      <c r="B106" s="46"/>
      <c r="C106" s="70"/>
      <c r="D106" s="70"/>
    </row>
    <row r="107" spans="2:4" ht="21">
      <c r="B107" s="46"/>
      <c r="C107" s="70"/>
      <c r="D107" s="70"/>
    </row>
    <row r="108" spans="2:4" ht="21">
      <c r="B108" s="46"/>
      <c r="C108" s="70"/>
      <c r="D108" s="70"/>
    </row>
    <row r="109" spans="2:4" ht="21">
      <c r="B109" s="46"/>
      <c r="C109" s="70"/>
      <c r="D109" s="70"/>
    </row>
    <row r="110" spans="2:4" ht="21">
      <c r="B110" s="46"/>
      <c r="C110" s="70"/>
      <c r="D110" s="70"/>
    </row>
    <row r="111" spans="2:4" ht="21">
      <c r="B111" s="45"/>
      <c r="C111" s="69"/>
      <c r="D111" s="69"/>
    </row>
    <row r="112" spans="2:4" ht="21">
      <c r="B112" s="45"/>
      <c r="C112" s="69"/>
      <c r="D112" s="69"/>
    </row>
    <row r="113" spans="2:4" ht="21">
      <c r="B113" s="45"/>
      <c r="C113" s="69"/>
      <c r="D113" s="69"/>
    </row>
    <row r="114" spans="2:4" ht="21">
      <c r="B114" s="45"/>
      <c r="C114" s="69"/>
      <c r="D114" s="69"/>
    </row>
    <row r="115" spans="2:4" ht="21">
      <c r="B115" s="45"/>
      <c r="C115" s="69"/>
      <c r="D115" s="69"/>
    </row>
    <row r="116" spans="2:4" ht="21">
      <c r="B116" s="45"/>
      <c r="C116" s="69"/>
      <c r="D116" s="69"/>
    </row>
    <row r="117" spans="2:4" ht="21">
      <c r="B117" s="45"/>
      <c r="C117" s="69"/>
      <c r="D117" s="69"/>
    </row>
    <row r="118" spans="2:4" ht="21">
      <c r="B118" s="45"/>
      <c r="C118" s="69"/>
      <c r="D118" s="69"/>
    </row>
    <row r="119" spans="2:4" ht="21">
      <c r="B119" s="45"/>
      <c r="C119" s="69"/>
      <c r="D119" s="69"/>
    </row>
    <row r="120" spans="2:4" ht="21">
      <c r="B120" s="45"/>
      <c r="C120" s="69"/>
      <c r="D120" s="69"/>
    </row>
    <row r="121" spans="2:4" ht="21">
      <c r="B121" s="45"/>
      <c r="C121" s="69"/>
      <c r="D121" s="69"/>
    </row>
    <row r="122" spans="2:4" ht="21">
      <c r="B122" s="45"/>
      <c r="C122" s="69"/>
      <c r="D122" s="69"/>
    </row>
    <row r="123" spans="2:4" ht="21">
      <c r="B123" s="45"/>
      <c r="C123" s="69"/>
      <c r="D123" s="69"/>
    </row>
    <row r="124" spans="2:4" ht="21">
      <c r="B124" s="45"/>
      <c r="C124" s="69"/>
      <c r="D124" s="69"/>
    </row>
    <row r="125" spans="2:4" ht="21">
      <c r="B125" s="45"/>
      <c r="C125" s="69"/>
      <c r="D125" s="69"/>
    </row>
    <row r="126" spans="2:4" ht="21">
      <c r="B126" s="45"/>
      <c r="C126" s="69"/>
      <c r="D126" s="69"/>
    </row>
    <row r="127" spans="2:4" ht="21">
      <c r="B127" s="45"/>
      <c r="C127" s="69"/>
      <c r="D127" s="69"/>
    </row>
    <row r="128" spans="2:4" ht="21">
      <c r="B128" s="45"/>
      <c r="C128" s="69"/>
      <c r="D128" s="69"/>
    </row>
    <row r="129" spans="2:4" ht="21">
      <c r="B129" s="45"/>
      <c r="C129" s="69"/>
      <c r="D129" s="69"/>
    </row>
    <row r="130" spans="2:4" ht="21">
      <c r="B130" s="45"/>
      <c r="C130" s="69"/>
      <c r="D130" s="69"/>
    </row>
    <row r="131" spans="2:4" ht="21">
      <c r="B131" s="45"/>
      <c r="C131" s="69"/>
      <c r="D131" s="69"/>
    </row>
    <row r="132" spans="2:4" ht="21">
      <c r="B132" s="45"/>
      <c r="C132" s="69"/>
      <c r="D132" s="69"/>
    </row>
    <row r="133" spans="2:4" ht="21">
      <c r="B133" s="45"/>
      <c r="C133" s="69"/>
      <c r="D133" s="69"/>
    </row>
    <row r="134" spans="2:4" ht="21">
      <c r="B134" s="45"/>
      <c r="C134" s="69"/>
      <c r="D134" s="69"/>
    </row>
    <row r="135" spans="2:4" ht="21">
      <c r="B135" s="45"/>
      <c r="C135" s="69"/>
      <c r="D135" s="69"/>
    </row>
    <row r="136" spans="2:4" ht="21">
      <c r="B136" s="39"/>
      <c r="C136" s="43"/>
      <c r="D136" s="43"/>
    </row>
    <row r="137" spans="2:4" ht="21">
      <c r="B137" s="39"/>
      <c r="C137" s="43"/>
      <c r="D137" s="43"/>
    </row>
    <row r="138" spans="2:4" ht="21">
      <c r="B138" s="39"/>
      <c r="C138" s="43"/>
      <c r="D138" s="43"/>
    </row>
    <row r="139" spans="2:4" ht="21">
      <c r="B139" s="39"/>
      <c r="C139" s="43"/>
      <c r="D139" s="43"/>
    </row>
    <row r="140" spans="2:4" ht="21">
      <c r="B140" s="39"/>
      <c r="C140" s="43"/>
      <c r="D140" s="43"/>
    </row>
    <row r="141" spans="2:4" ht="21">
      <c r="B141" s="39"/>
      <c r="C141" s="43"/>
      <c r="D141" s="43"/>
    </row>
    <row r="142" spans="2:4" ht="21">
      <c r="B142" s="39"/>
      <c r="C142" s="43"/>
      <c r="D142" s="43"/>
    </row>
    <row r="143" spans="2:4" ht="21">
      <c r="B143" s="39"/>
      <c r="C143" s="43"/>
      <c r="D143" s="43"/>
    </row>
    <row r="144" spans="2:4" ht="21">
      <c r="B144" s="39"/>
      <c r="C144" s="43"/>
      <c r="D144" s="43"/>
    </row>
    <row r="145" spans="2:4" ht="21">
      <c r="B145" s="39"/>
      <c r="C145" s="43"/>
      <c r="D145" s="43"/>
    </row>
    <row r="146" spans="2:4" ht="21">
      <c r="B146" s="39"/>
      <c r="C146" s="43"/>
      <c r="D146" s="43"/>
    </row>
    <row r="147" spans="2:4" ht="21">
      <c r="B147" s="39"/>
      <c r="C147" s="43"/>
      <c r="D147" s="43"/>
    </row>
    <row r="148" spans="2:4" ht="21">
      <c r="B148" s="39"/>
      <c r="C148" s="43"/>
      <c r="D148" s="43"/>
    </row>
    <row r="149" spans="2:4" ht="21">
      <c r="B149" s="39"/>
      <c r="C149" s="43"/>
      <c r="D149" s="43"/>
    </row>
    <row r="150" spans="2:4" ht="21">
      <c r="B150" s="39"/>
      <c r="C150" s="43"/>
      <c r="D150" s="43"/>
    </row>
    <row r="151" spans="2:4" ht="21">
      <c r="B151" s="39"/>
      <c r="C151" s="43"/>
      <c r="D151" s="43"/>
    </row>
    <row r="152" spans="2:4" ht="21">
      <c r="B152" s="39"/>
      <c r="C152" s="43"/>
      <c r="D152" s="43"/>
    </row>
    <row r="153" spans="2:4" ht="21">
      <c r="B153" s="39"/>
      <c r="C153" s="43"/>
      <c r="D153" s="43"/>
    </row>
    <row r="154" spans="2:4" ht="21">
      <c r="B154" s="39"/>
      <c r="C154" s="43"/>
      <c r="D154" s="43"/>
    </row>
    <row r="155" spans="2:4" ht="21">
      <c r="B155" s="39"/>
      <c r="C155" s="43"/>
      <c r="D155" s="43"/>
    </row>
    <row r="156" spans="2:4" ht="21">
      <c r="B156" s="39"/>
      <c r="C156" s="43"/>
      <c r="D156" s="43"/>
    </row>
    <row r="157" spans="2:4" ht="21">
      <c r="B157" s="39"/>
      <c r="C157" s="43"/>
      <c r="D157" s="43"/>
    </row>
    <row r="158" spans="2:4" ht="21">
      <c r="B158" s="39"/>
      <c r="C158" s="43"/>
      <c r="D158" s="43"/>
    </row>
    <row r="159" spans="2:4" ht="21">
      <c r="B159" s="39"/>
      <c r="C159" s="43"/>
      <c r="D159" s="43"/>
    </row>
    <row r="160" spans="2:4" ht="21">
      <c r="B160" s="39"/>
      <c r="C160" s="43"/>
      <c r="D160" s="43"/>
    </row>
    <row r="161" spans="2:4" ht="21">
      <c r="B161" s="39"/>
      <c r="C161" s="43"/>
      <c r="D161" s="43"/>
    </row>
    <row r="162" spans="2:4" ht="21">
      <c r="B162" s="39"/>
      <c r="C162" s="43"/>
      <c r="D162" s="43"/>
    </row>
    <row r="163" spans="2:4" ht="21">
      <c r="B163" s="39"/>
      <c r="C163" s="43"/>
      <c r="D163" s="43"/>
    </row>
    <row r="164" spans="2:4" ht="21">
      <c r="B164" s="39"/>
      <c r="C164" s="43"/>
      <c r="D164" s="43"/>
    </row>
    <row r="165" spans="2:4" ht="21">
      <c r="B165" s="39"/>
      <c r="C165" s="43"/>
      <c r="D165" s="43"/>
    </row>
    <row r="166" spans="2:4" ht="21">
      <c r="B166" s="39"/>
      <c r="C166" s="43"/>
      <c r="D166" s="43"/>
    </row>
    <row r="167" spans="2:4" ht="21">
      <c r="B167" s="39"/>
      <c r="C167" s="43"/>
      <c r="D167" s="43"/>
    </row>
    <row r="168" spans="2:4" ht="21">
      <c r="B168" s="45"/>
      <c r="C168" s="69"/>
      <c r="D168" s="69"/>
    </row>
    <row r="169" spans="2:4" ht="21">
      <c r="B169" s="45"/>
      <c r="C169" s="69"/>
      <c r="D169" s="69"/>
    </row>
    <row r="170" spans="2:4" ht="21">
      <c r="B170" s="45"/>
      <c r="C170" s="69"/>
      <c r="D170" s="69"/>
    </row>
    <row r="171" spans="2:4" ht="21">
      <c r="B171" s="45"/>
      <c r="C171" s="69"/>
      <c r="D171" s="69"/>
    </row>
    <row r="172" spans="2:4" ht="21">
      <c r="B172" s="45"/>
      <c r="C172" s="69"/>
      <c r="D172" s="69"/>
    </row>
    <row r="173" spans="2:4" ht="21">
      <c r="B173" s="45"/>
      <c r="C173" s="69"/>
      <c r="D173" s="69"/>
    </row>
    <row r="174" spans="2:4" ht="21">
      <c r="B174" s="45"/>
      <c r="C174" s="69"/>
      <c r="D174" s="69"/>
    </row>
    <row r="175" spans="2:4" ht="21">
      <c r="B175" s="45"/>
      <c r="C175" s="69"/>
      <c r="D175" s="69"/>
    </row>
    <row r="176" spans="2:4" ht="21">
      <c r="B176" s="45"/>
      <c r="C176" s="69"/>
      <c r="D176" s="69"/>
    </row>
    <row r="177" spans="2:4" ht="21">
      <c r="B177" s="45"/>
      <c r="C177" s="69"/>
      <c r="D177" s="69"/>
    </row>
    <row r="178" spans="2:4" ht="21">
      <c r="B178" s="45"/>
      <c r="C178" s="69"/>
      <c r="D178" s="69"/>
    </row>
    <row r="179" spans="2:4" ht="21">
      <c r="B179" s="45"/>
      <c r="C179" s="69"/>
      <c r="D179" s="69"/>
    </row>
    <row r="180" spans="2:4" ht="21">
      <c r="B180" s="45"/>
      <c r="C180" s="69"/>
      <c r="D180" s="69"/>
    </row>
    <row r="181" spans="2:4" ht="21">
      <c r="B181" s="45"/>
      <c r="C181" s="69"/>
      <c r="D181" s="69"/>
    </row>
    <row r="182" spans="2:4" ht="21">
      <c r="B182" s="45"/>
      <c r="C182" s="69"/>
      <c r="D182" s="69"/>
    </row>
    <row r="183" spans="2:4" ht="21">
      <c r="B183" s="45"/>
      <c r="C183" s="69"/>
      <c r="D183" s="69"/>
    </row>
    <row r="184" spans="2:4" ht="21">
      <c r="B184" s="45"/>
      <c r="C184" s="69"/>
      <c r="D184" s="69"/>
    </row>
    <row r="185" spans="2:4" ht="21">
      <c r="B185" s="45"/>
      <c r="C185" s="69"/>
      <c r="D185" s="69"/>
    </row>
    <row r="186" spans="2:4" ht="21">
      <c r="B186" s="45"/>
      <c r="C186" s="69"/>
      <c r="D186" s="69"/>
    </row>
    <row r="187" spans="2:4" ht="21">
      <c r="B187" s="45"/>
      <c r="C187" s="69"/>
      <c r="D187" s="69"/>
    </row>
    <row r="188" spans="2:4" ht="21">
      <c r="B188" s="45"/>
      <c r="C188" s="69"/>
      <c r="D188" s="69"/>
    </row>
    <row r="189" spans="2:4" ht="21">
      <c r="B189" s="45"/>
      <c r="C189" s="69"/>
      <c r="D189" s="69"/>
    </row>
    <row r="190" spans="2:4" ht="21">
      <c r="B190" s="45"/>
      <c r="C190" s="69"/>
      <c r="D190" s="69"/>
    </row>
    <row r="191" spans="2:4" ht="21">
      <c r="B191" s="45"/>
      <c r="C191" s="69"/>
      <c r="D191" s="69"/>
    </row>
    <row r="192" spans="2:4" ht="21">
      <c r="B192" s="45"/>
      <c r="C192" s="69"/>
      <c r="D192" s="69"/>
    </row>
    <row r="193" spans="2:4" ht="21">
      <c r="B193" s="45"/>
      <c r="C193" s="69"/>
      <c r="D193" s="69"/>
    </row>
    <row r="194" spans="2:4" ht="21">
      <c r="B194" s="45"/>
      <c r="C194" s="69"/>
      <c r="D194" s="69"/>
    </row>
    <row r="195" spans="2:4" ht="21">
      <c r="B195" s="45"/>
      <c r="C195" s="69"/>
      <c r="D195" s="69"/>
    </row>
    <row r="196" spans="2:4" ht="21">
      <c r="B196" s="45"/>
      <c r="C196" s="69"/>
      <c r="D196" s="69"/>
    </row>
    <row r="197" spans="2:4" ht="21">
      <c r="B197" s="45"/>
      <c r="C197" s="69"/>
      <c r="D197" s="69"/>
    </row>
    <row r="198" spans="2:4" ht="21">
      <c r="B198" s="45"/>
      <c r="C198" s="69"/>
      <c r="D198" s="69"/>
    </row>
    <row r="199" spans="2:4" ht="21">
      <c r="B199" s="45"/>
      <c r="C199" s="69"/>
      <c r="D199" s="69"/>
    </row>
    <row r="200" spans="2:4" ht="21">
      <c r="B200" s="45"/>
      <c r="C200" s="69"/>
      <c r="D200" s="69"/>
    </row>
    <row r="201" spans="2:4" ht="21">
      <c r="B201" s="45"/>
      <c r="C201" s="69"/>
      <c r="D201" s="69"/>
    </row>
    <row r="202" spans="2:4" ht="21">
      <c r="B202" s="45"/>
      <c r="C202" s="69"/>
      <c r="D202" s="69"/>
    </row>
    <row r="203" spans="2:4" ht="21">
      <c r="B203" s="45"/>
      <c r="C203" s="69"/>
      <c r="D203" s="69"/>
    </row>
    <row r="204" spans="2:4" ht="21">
      <c r="B204" s="45"/>
      <c r="C204" s="69"/>
      <c r="D204" s="69"/>
    </row>
    <row r="205" spans="2:4" ht="21">
      <c r="B205" s="45"/>
      <c r="C205" s="69"/>
      <c r="D205" s="69"/>
    </row>
    <row r="206" spans="2:4" ht="21">
      <c r="B206" s="45"/>
      <c r="C206" s="69"/>
      <c r="D206" s="69"/>
    </row>
    <row r="207" spans="2:4" ht="21">
      <c r="B207" s="45"/>
      <c r="C207" s="69"/>
      <c r="D207" s="69"/>
    </row>
    <row r="208" spans="2:4" ht="21">
      <c r="B208" s="45"/>
      <c r="C208" s="69"/>
      <c r="D208" s="69"/>
    </row>
    <row r="209" spans="2:4" ht="21">
      <c r="B209" s="45"/>
      <c r="C209" s="69"/>
      <c r="D209" s="69"/>
    </row>
    <row r="210" spans="2:4" ht="21">
      <c r="B210" s="45"/>
      <c r="C210" s="69"/>
      <c r="D210" s="69"/>
    </row>
    <row r="211" spans="2:4" ht="21">
      <c r="B211" s="45"/>
      <c r="C211" s="69"/>
      <c r="D211" s="69"/>
    </row>
    <row r="212" spans="2:4" ht="21">
      <c r="B212" s="45"/>
      <c r="C212" s="69"/>
      <c r="D212" s="69"/>
    </row>
    <row r="213" spans="2:4" ht="21">
      <c r="B213" s="45"/>
      <c r="C213" s="69"/>
      <c r="D213" s="69"/>
    </row>
    <row r="214" spans="2:4" ht="21">
      <c r="B214" s="45"/>
      <c r="C214" s="69"/>
      <c r="D214" s="69"/>
    </row>
    <row r="215" spans="2:4" ht="21">
      <c r="B215" s="45"/>
      <c r="C215" s="69"/>
      <c r="D215" s="69"/>
    </row>
    <row r="216" spans="2:4" ht="21">
      <c r="B216" s="45"/>
      <c r="C216" s="69"/>
      <c r="D216" s="69"/>
    </row>
    <row r="217" spans="2:4" ht="21">
      <c r="B217" s="45"/>
      <c r="C217" s="69"/>
      <c r="D217" s="69"/>
    </row>
    <row r="218" spans="2:4" ht="21">
      <c r="B218" s="45"/>
      <c r="C218" s="69"/>
      <c r="D218" s="69"/>
    </row>
    <row r="219" spans="2:4" ht="21">
      <c r="B219" s="45"/>
      <c r="C219" s="69"/>
      <c r="D219" s="69"/>
    </row>
    <row r="220" spans="2:4" ht="21">
      <c r="B220" s="39"/>
      <c r="C220" s="43"/>
      <c r="D220" s="43"/>
    </row>
    <row r="221" spans="2:4" ht="21">
      <c r="B221" s="39"/>
      <c r="C221" s="43"/>
      <c r="D221" s="43"/>
    </row>
    <row r="222" spans="2:4" ht="21">
      <c r="B222" s="39"/>
      <c r="C222" s="43"/>
      <c r="D222" s="43"/>
    </row>
    <row r="223" spans="2:4" ht="21">
      <c r="B223" s="39"/>
      <c r="C223" s="43"/>
      <c r="D223" s="43"/>
    </row>
    <row r="224" spans="2:4" ht="21">
      <c r="B224" s="39"/>
      <c r="C224" s="43"/>
      <c r="D224" s="43"/>
    </row>
    <row r="225" spans="2:4" ht="21">
      <c r="B225" s="39"/>
      <c r="C225" s="43"/>
      <c r="D225" s="43"/>
    </row>
    <row r="226" spans="2:4" ht="21">
      <c r="B226" s="39"/>
      <c r="C226" s="43"/>
      <c r="D226" s="43"/>
    </row>
    <row r="227" spans="2:4" ht="21">
      <c r="B227" s="39"/>
      <c r="C227" s="43"/>
      <c r="D227" s="43"/>
    </row>
    <row r="228" spans="2:4" ht="21">
      <c r="B228" s="39"/>
      <c r="C228" s="43"/>
      <c r="D228" s="43"/>
    </row>
    <row r="229" spans="2:4" ht="21">
      <c r="B229" s="39"/>
      <c r="C229" s="43"/>
      <c r="D229" s="43"/>
    </row>
    <row r="230" spans="2:4" ht="21">
      <c r="B230" s="39"/>
      <c r="C230" s="43"/>
      <c r="D230" s="43"/>
    </row>
    <row r="231" spans="2:4" ht="21">
      <c r="B231" s="39"/>
      <c r="C231" s="43"/>
      <c r="D231" s="43"/>
    </row>
    <row r="232" spans="2:4" ht="21">
      <c r="B232" s="39"/>
      <c r="C232" s="43"/>
      <c r="D232" s="43"/>
    </row>
    <row r="233" spans="2:4" ht="21">
      <c r="B233" s="39"/>
      <c r="C233" s="43"/>
      <c r="D233" s="43"/>
    </row>
    <row r="234" spans="2:4" ht="21">
      <c r="B234" s="39"/>
      <c r="C234" s="43"/>
      <c r="D234" s="43"/>
    </row>
    <row r="235" spans="2:4" ht="21">
      <c r="B235" s="39"/>
      <c r="C235" s="43"/>
      <c r="D235" s="43"/>
    </row>
    <row r="236" spans="2:4" ht="21">
      <c r="B236" s="39"/>
      <c r="C236" s="43"/>
      <c r="D236" s="43"/>
    </row>
    <row r="237" spans="2:4" ht="21">
      <c r="B237" s="39"/>
      <c r="C237" s="43"/>
      <c r="D237" s="43"/>
    </row>
    <row r="238" spans="2:4" ht="21">
      <c r="B238" s="39"/>
      <c r="C238" s="43"/>
      <c r="D238" s="43"/>
    </row>
    <row r="239" spans="2:4" ht="21">
      <c r="B239" s="39"/>
      <c r="C239" s="43"/>
      <c r="D239" s="43"/>
    </row>
    <row r="240" spans="2:4" ht="21">
      <c r="B240" s="46"/>
      <c r="C240" s="70"/>
      <c r="D240" s="70"/>
    </row>
    <row r="241" spans="2:4" ht="21">
      <c r="B241" s="45"/>
      <c r="C241" s="69"/>
      <c r="D241" s="69"/>
    </row>
    <row r="242" spans="2:4" ht="21">
      <c r="B242" s="45"/>
      <c r="C242" s="69"/>
      <c r="D242" s="69"/>
    </row>
    <row r="243" spans="2:4" ht="21">
      <c r="B243" s="45"/>
      <c r="C243" s="69"/>
      <c r="D243" s="69"/>
    </row>
    <row r="244" spans="2:4" ht="21">
      <c r="B244" s="45"/>
      <c r="C244" s="69"/>
      <c r="D244" s="69"/>
    </row>
    <row r="245" spans="2:4" ht="21">
      <c r="B245" s="45"/>
      <c r="C245" s="69"/>
      <c r="D245" s="69"/>
    </row>
    <row r="246" spans="2:4" ht="21">
      <c r="B246" s="45"/>
      <c r="C246" s="69"/>
      <c r="D246" s="69"/>
    </row>
    <row r="247" spans="2:4" ht="21">
      <c r="B247" s="45"/>
      <c r="C247" s="69"/>
      <c r="D247" s="69"/>
    </row>
    <row r="248" spans="2:4" ht="21">
      <c r="B248" s="45"/>
      <c r="C248" s="69"/>
      <c r="D248" s="69"/>
    </row>
    <row r="249" spans="2:4" ht="21">
      <c r="B249" s="45"/>
      <c r="C249" s="69"/>
      <c r="D249" s="69"/>
    </row>
    <row r="250" spans="2:4" ht="21">
      <c r="B250" s="45"/>
      <c r="C250" s="69"/>
      <c r="D250" s="69"/>
    </row>
    <row r="251" spans="2:4" ht="21">
      <c r="B251" s="45"/>
      <c r="C251" s="69"/>
      <c r="D251" s="69"/>
    </row>
    <row r="252" spans="2:4" ht="21">
      <c r="B252" s="45"/>
      <c r="C252" s="69"/>
      <c r="D252" s="69"/>
    </row>
    <row r="253" spans="2:4" ht="21">
      <c r="B253" s="45"/>
      <c r="C253" s="69"/>
      <c r="D253" s="69"/>
    </row>
    <row r="254" spans="2:4" ht="21">
      <c r="B254" s="45"/>
      <c r="C254" s="69"/>
      <c r="D254" s="69"/>
    </row>
    <row r="255" spans="2:4" ht="21">
      <c r="B255" s="45"/>
      <c r="C255" s="69"/>
      <c r="D255" s="69"/>
    </row>
    <row r="256" spans="2:4" ht="21">
      <c r="B256" s="45"/>
      <c r="C256" s="69"/>
      <c r="D256" s="69"/>
    </row>
    <row r="257" spans="2:4" ht="21">
      <c r="B257" s="45"/>
      <c r="C257" s="69"/>
      <c r="D257" s="69"/>
    </row>
    <row r="258" spans="2:4" ht="21">
      <c r="B258" s="45"/>
      <c r="C258" s="69"/>
      <c r="D258" s="69"/>
    </row>
    <row r="259" spans="2:4" ht="21">
      <c r="B259" s="45"/>
      <c r="C259" s="69"/>
      <c r="D259" s="69"/>
    </row>
    <row r="260" spans="2:4" ht="21">
      <c r="B260" s="45"/>
      <c r="C260" s="69"/>
      <c r="D260" s="69"/>
    </row>
    <row r="261" spans="2:4" ht="21">
      <c r="B261" s="45"/>
      <c r="C261" s="69"/>
      <c r="D261" s="69"/>
    </row>
    <row r="262" spans="2:4" ht="21">
      <c r="B262" s="45"/>
      <c r="C262" s="69"/>
      <c r="D262" s="69"/>
    </row>
    <row r="263" spans="2:4" ht="21">
      <c r="B263" s="45"/>
      <c r="C263" s="69"/>
      <c r="D263" s="69"/>
    </row>
    <row r="264" spans="2:4" ht="21">
      <c r="B264" s="45"/>
      <c r="C264" s="69"/>
      <c r="D264" s="69"/>
    </row>
    <row r="265" spans="2:4" ht="21">
      <c r="B265" s="45"/>
      <c r="C265" s="69"/>
      <c r="D265" s="69"/>
    </row>
    <row r="266" spans="2:4" ht="21">
      <c r="B266" s="45"/>
      <c r="C266" s="69"/>
      <c r="D266" s="69"/>
    </row>
    <row r="267" spans="2:4" ht="21">
      <c r="B267" s="45"/>
      <c r="C267" s="69"/>
      <c r="D267" s="69"/>
    </row>
    <row r="268" spans="2:4" ht="21">
      <c r="B268" s="45"/>
      <c r="C268" s="69"/>
      <c r="D268" s="69"/>
    </row>
    <row r="269" spans="2:4" ht="21">
      <c r="B269" s="45"/>
      <c r="C269" s="69"/>
      <c r="D269" s="69"/>
    </row>
    <row r="270" spans="2:4" ht="21">
      <c r="B270" s="45"/>
      <c r="C270" s="69"/>
      <c r="D270" s="69"/>
    </row>
    <row r="271" spans="2:4" ht="21">
      <c r="B271" s="45"/>
      <c r="C271" s="69"/>
      <c r="D271" s="69"/>
    </row>
    <row r="272" spans="2:4" ht="21">
      <c r="B272" s="45"/>
      <c r="C272" s="69"/>
      <c r="D272" s="69"/>
    </row>
    <row r="273" spans="2:4" ht="21">
      <c r="B273" s="45"/>
      <c r="C273" s="69"/>
      <c r="D273" s="69"/>
    </row>
    <row r="274" spans="2:4" ht="21">
      <c r="B274" s="45"/>
      <c r="C274" s="69"/>
      <c r="D274" s="69"/>
    </row>
    <row r="275" spans="2:4" ht="21">
      <c r="B275" s="45"/>
      <c r="C275" s="69"/>
      <c r="D275" s="69"/>
    </row>
    <row r="276" spans="2:4" ht="21">
      <c r="B276" s="45"/>
      <c r="C276" s="69"/>
      <c r="D276" s="69"/>
    </row>
    <row r="277" spans="2:4" ht="21">
      <c r="B277" s="45"/>
      <c r="C277" s="69"/>
      <c r="D277" s="69"/>
    </row>
    <row r="278" spans="2:4" ht="21">
      <c r="B278" s="45"/>
      <c r="C278" s="69"/>
      <c r="D278" s="69"/>
    </row>
    <row r="279" spans="2:4" ht="21">
      <c r="B279" s="45"/>
      <c r="C279" s="69"/>
      <c r="D279" s="69"/>
    </row>
    <row r="280" spans="2:4" ht="21">
      <c r="B280" s="45"/>
      <c r="C280" s="69"/>
      <c r="D280" s="69"/>
    </row>
    <row r="281" spans="2:4" ht="21">
      <c r="B281" s="45"/>
      <c r="C281" s="69"/>
      <c r="D281" s="69"/>
    </row>
    <row r="282" spans="2:4" ht="21">
      <c r="B282" s="45"/>
      <c r="C282" s="69"/>
      <c r="D282" s="69"/>
    </row>
    <row r="283" spans="2:4" ht="21">
      <c r="B283" s="45"/>
      <c r="C283" s="69"/>
      <c r="D283" s="69"/>
    </row>
    <row r="284" spans="2:4" ht="21">
      <c r="B284" s="45"/>
      <c r="C284" s="69"/>
      <c r="D284" s="69"/>
    </row>
    <row r="285" spans="2:4" ht="21">
      <c r="B285" s="45"/>
      <c r="C285" s="69"/>
      <c r="D285" s="69"/>
    </row>
    <row r="286" spans="2:4" ht="21">
      <c r="B286" s="45"/>
      <c r="C286" s="69"/>
      <c r="D286" s="69"/>
    </row>
    <row r="287" spans="2:4" ht="21">
      <c r="B287" s="45"/>
      <c r="C287" s="69"/>
      <c r="D287" s="69"/>
    </row>
    <row r="288" spans="2:4" ht="21">
      <c r="B288" s="45"/>
      <c r="C288" s="69"/>
      <c r="D288" s="69"/>
    </row>
    <row r="289" spans="2:4" ht="21">
      <c r="B289" s="45"/>
      <c r="C289" s="69"/>
      <c r="D289" s="69"/>
    </row>
    <row r="290" spans="2:4" ht="21">
      <c r="B290" s="45"/>
      <c r="C290" s="69"/>
      <c r="D290" s="69"/>
    </row>
    <row r="291" spans="2:4" ht="21">
      <c r="B291" s="45"/>
      <c r="C291" s="69"/>
      <c r="D291" s="69"/>
    </row>
    <row r="292" spans="2:4" ht="21">
      <c r="B292" s="45"/>
      <c r="C292" s="69"/>
      <c r="D292" s="69"/>
    </row>
    <row r="293" spans="2:4" ht="21">
      <c r="B293" s="45"/>
      <c r="C293" s="69"/>
      <c r="D293" s="69"/>
    </row>
    <row r="294" spans="2:4" ht="21">
      <c r="B294" s="45"/>
      <c r="C294" s="69"/>
      <c r="D294" s="69"/>
    </row>
    <row r="295" spans="2:4" ht="21">
      <c r="B295" s="45"/>
      <c r="C295" s="69"/>
      <c r="D295" s="69"/>
    </row>
    <row r="296" spans="2:4" ht="21">
      <c r="B296" s="45"/>
      <c r="C296" s="69"/>
      <c r="D296" s="69"/>
    </row>
    <row r="297" spans="2:4" ht="21">
      <c r="B297" s="45"/>
      <c r="C297" s="69"/>
      <c r="D297" s="69"/>
    </row>
    <row r="298" spans="2:4" ht="21">
      <c r="B298" s="45"/>
      <c r="C298" s="69"/>
      <c r="D298" s="69"/>
    </row>
    <row r="299" spans="2:4" ht="21">
      <c r="B299" s="45"/>
      <c r="C299" s="69"/>
      <c r="D299" s="69"/>
    </row>
    <row r="300" spans="2:4" ht="21">
      <c r="B300" s="45"/>
      <c r="C300" s="69"/>
      <c r="D300" s="69"/>
    </row>
    <row r="301" spans="2:4" ht="21">
      <c r="B301" s="45"/>
      <c r="C301" s="69"/>
      <c r="D301" s="69"/>
    </row>
    <row r="302" spans="2:4" ht="21">
      <c r="B302" s="45"/>
      <c r="C302" s="69"/>
      <c r="D302" s="69"/>
    </row>
    <row r="303" spans="2:4" ht="21">
      <c r="B303" s="45"/>
      <c r="C303" s="69"/>
      <c r="D303" s="69"/>
    </row>
    <row r="304" spans="2:4" ht="21">
      <c r="B304" s="45"/>
      <c r="C304" s="69"/>
      <c r="D304" s="69"/>
    </row>
    <row r="305" spans="2:4" ht="21">
      <c r="B305" s="45"/>
      <c r="C305" s="69"/>
      <c r="D305" s="69"/>
    </row>
    <row r="306" spans="2:4" ht="21">
      <c r="B306" s="45"/>
      <c r="C306" s="69"/>
      <c r="D306" s="69"/>
    </row>
    <row r="307" spans="2:4" ht="21">
      <c r="B307" s="45"/>
      <c r="C307" s="69"/>
      <c r="D307" s="69"/>
    </row>
    <row r="308" spans="2:4" ht="21">
      <c r="B308" s="45"/>
      <c r="C308" s="69"/>
      <c r="D308" s="69"/>
    </row>
    <row r="309" spans="2:4" ht="21">
      <c r="B309" s="45"/>
      <c r="C309" s="69"/>
      <c r="D309" s="69"/>
    </row>
    <row r="310" spans="2:4" ht="21">
      <c r="B310" s="45"/>
      <c r="C310" s="69"/>
      <c r="D310" s="69"/>
    </row>
    <row r="311" spans="2:4" ht="21">
      <c r="B311" s="45"/>
      <c r="C311" s="69"/>
      <c r="D311" s="69"/>
    </row>
    <row r="312" spans="2:4" ht="21">
      <c r="B312" s="45"/>
      <c r="C312" s="69"/>
      <c r="D312" s="69"/>
    </row>
    <row r="313" spans="2:4" ht="21">
      <c r="B313" s="45"/>
      <c r="C313" s="69"/>
      <c r="D313" s="69"/>
    </row>
    <row r="314" spans="2:4" ht="21">
      <c r="B314" s="45"/>
      <c r="C314" s="69"/>
      <c r="D314" s="69"/>
    </row>
    <row r="315" spans="2:4" ht="21">
      <c r="B315" s="45"/>
      <c r="C315" s="69"/>
      <c r="D315" s="69"/>
    </row>
    <row r="316" spans="2:4" ht="21">
      <c r="B316" s="45"/>
      <c r="C316" s="69"/>
      <c r="D316" s="69"/>
    </row>
    <row r="317" spans="2:4" ht="21">
      <c r="B317" s="45"/>
      <c r="C317" s="69"/>
      <c r="D317" s="69"/>
    </row>
    <row r="318" spans="2:4" ht="21">
      <c r="B318" s="45"/>
      <c r="C318" s="69"/>
      <c r="D318" s="69"/>
    </row>
    <row r="319" spans="2:4" ht="21">
      <c r="B319" s="45"/>
      <c r="C319" s="69"/>
      <c r="D319" s="69"/>
    </row>
    <row r="320" spans="2:4" ht="21">
      <c r="B320" s="45"/>
      <c r="C320" s="69"/>
      <c r="D320" s="69"/>
    </row>
    <row r="321" spans="2:4" ht="21">
      <c r="B321" s="45"/>
      <c r="C321" s="69"/>
      <c r="D321" s="69"/>
    </row>
    <row r="322" spans="2:4" ht="21">
      <c r="B322" s="45"/>
      <c r="C322" s="69"/>
      <c r="D322" s="69"/>
    </row>
    <row r="323" spans="2:4" ht="21">
      <c r="B323" s="45"/>
      <c r="C323" s="69"/>
      <c r="D323" s="69"/>
    </row>
    <row r="324" spans="2:4" ht="21">
      <c r="B324" s="45"/>
      <c r="C324" s="69"/>
      <c r="D324" s="69"/>
    </row>
    <row r="325" spans="2:4" ht="21">
      <c r="B325" s="45"/>
      <c r="C325" s="69"/>
      <c r="D325" s="69"/>
    </row>
    <row r="326" spans="2:4" ht="21">
      <c r="B326" s="45"/>
      <c r="C326" s="69"/>
      <c r="D326" s="69"/>
    </row>
    <row r="327" spans="2:4" ht="21">
      <c r="B327" s="45"/>
      <c r="C327" s="69"/>
      <c r="D327" s="69"/>
    </row>
    <row r="328" spans="2:4" ht="21">
      <c r="B328" s="45"/>
      <c r="C328" s="69"/>
      <c r="D328" s="69"/>
    </row>
    <row r="329" spans="2:4" ht="21">
      <c r="B329" s="45"/>
      <c r="C329" s="69"/>
      <c r="D329" s="69"/>
    </row>
    <row r="330" spans="2:4" ht="21">
      <c r="B330" s="45"/>
      <c r="C330" s="69"/>
      <c r="D330" s="69"/>
    </row>
    <row r="331" spans="2:4" ht="21">
      <c r="B331" s="45"/>
      <c r="C331" s="69"/>
      <c r="D331" s="69"/>
    </row>
    <row r="332" spans="2:4" ht="21">
      <c r="B332" s="45"/>
      <c r="C332" s="69"/>
      <c r="D332" s="69"/>
    </row>
    <row r="333" spans="2:4" ht="21">
      <c r="B333" s="45"/>
      <c r="C333" s="69"/>
      <c r="D333" s="69"/>
    </row>
    <row r="334" spans="2:4" ht="21">
      <c r="B334" s="45"/>
      <c r="C334" s="69"/>
      <c r="D334" s="69"/>
    </row>
    <row r="335" spans="2:4" ht="21">
      <c r="B335" s="45"/>
      <c r="C335" s="69"/>
      <c r="D335" s="69"/>
    </row>
    <row r="336" spans="2:4" ht="21">
      <c r="B336" s="45"/>
      <c r="C336" s="69"/>
      <c r="D336" s="69"/>
    </row>
    <row r="337" spans="2:4" ht="21">
      <c r="B337" s="45"/>
      <c r="C337" s="69"/>
      <c r="D337" s="69"/>
    </row>
    <row r="338" spans="2:4" ht="21">
      <c r="B338" s="47"/>
      <c r="C338" s="49"/>
      <c r="D338" s="49"/>
    </row>
    <row r="339" spans="2:4" ht="21">
      <c r="B339" s="47"/>
      <c r="C339" s="49"/>
      <c r="D339" s="49"/>
    </row>
    <row r="340" spans="2:4" ht="21">
      <c r="B340" s="47"/>
      <c r="C340" s="49"/>
      <c r="D340" s="49"/>
    </row>
    <row r="341" spans="2:4" ht="21">
      <c r="B341" s="47"/>
      <c r="C341" s="49"/>
      <c r="D341" s="49"/>
    </row>
    <row r="342" spans="2:4" ht="21">
      <c r="B342" s="47"/>
      <c r="C342" s="49"/>
      <c r="D342" s="49"/>
    </row>
    <row r="343" spans="2:4" ht="21">
      <c r="B343" s="47"/>
      <c r="C343" s="49"/>
      <c r="D343" s="49"/>
    </row>
    <row r="344" spans="2:4" ht="21">
      <c r="B344" s="47"/>
      <c r="C344" s="49"/>
      <c r="D344" s="49"/>
    </row>
    <row r="345" spans="2:4" ht="21">
      <c r="B345" s="47"/>
      <c r="C345" s="49"/>
      <c r="D345" s="49"/>
    </row>
    <row r="346" spans="2:4" ht="21">
      <c r="B346" s="47"/>
      <c r="C346" s="49"/>
      <c r="D346" s="49"/>
    </row>
    <row r="347" spans="2:4" ht="21">
      <c r="B347" s="47"/>
      <c r="C347" s="49"/>
      <c r="D347" s="49"/>
    </row>
    <row r="348" spans="2:4" ht="21">
      <c r="B348" s="47"/>
      <c r="C348" s="49"/>
      <c r="D348" s="49"/>
    </row>
    <row r="349" spans="2:4" ht="21">
      <c r="B349" s="47"/>
      <c r="C349" s="49"/>
      <c r="D349" s="49"/>
    </row>
    <row r="350" spans="2:4" ht="21">
      <c r="B350" s="47"/>
      <c r="C350" s="49"/>
      <c r="D350" s="49"/>
    </row>
    <row r="351" spans="2:4" ht="21">
      <c r="B351" s="47"/>
      <c r="C351" s="49"/>
      <c r="D351" s="49"/>
    </row>
    <row r="352" spans="2:4" ht="21">
      <c r="B352" s="47"/>
      <c r="C352" s="49"/>
      <c r="D352" s="49"/>
    </row>
    <row r="353" spans="2:4" ht="21">
      <c r="B353" s="47"/>
      <c r="C353" s="49"/>
      <c r="D353" s="49"/>
    </row>
    <row r="354" spans="2:4" ht="21">
      <c r="B354" s="47"/>
      <c r="C354" s="49"/>
      <c r="D354" s="49"/>
    </row>
    <row r="355" spans="2:4" ht="21">
      <c r="B355" s="47"/>
      <c r="C355" s="49"/>
      <c r="D355" s="49"/>
    </row>
    <row r="356" spans="2:4" ht="21">
      <c r="B356" s="47"/>
      <c r="C356" s="49"/>
      <c r="D356" s="49"/>
    </row>
    <row r="357" spans="2:4" ht="21">
      <c r="B357" s="47"/>
      <c r="C357" s="49"/>
      <c r="D357" s="49"/>
    </row>
    <row r="358" spans="2:4" ht="21">
      <c r="B358" s="47"/>
      <c r="C358" s="49"/>
      <c r="D358" s="49"/>
    </row>
    <row r="359" spans="2:4" ht="21">
      <c r="B359" s="47"/>
      <c r="C359" s="49"/>
      <c r="D359" s="49"/>
    </row>
    <row r="360" spans="2:4" ht="21">
      <c r="B360" s="47"/>
      <c r="C360" s="49"/>
      <c r="D360" s="49"/>
    </row>
    <row r="361" spans="2:4" ht="21">
      <c r="B361" s="47"/>
      <c r="C361" s="49"/>
      <c r="D361" s="49"/>
    </row>
    <row r="362" spans="2:4" ht="21">
      <c r="B362" s="47"/>
      <c r="C362" s="49"/>
      <c r="D362" s="49"/>
    </row>
    <row r="363" spans="2:4" ht="21">
      <c r="B363" s="47"/>
      <c r="C363" s="49"/>
      <c r="D363" s="49"/>
    </row>
    <row r="364" spans="2:4" ht="21">
      <c r="B364" s="47"/>
      <c r="C364" s="49"/>
      <c r="D364" s="49"/>
    </row>
    <row r="365" spans="2:4" ht="21">
      <c r="B365" s="47"/>
      <c r="C365" s="49"/>
      <c r="D365" s="49"/>
    </row>
    <row r="366" spans="2:4" ht="21">
      <c r="B366" s="47"/>
      <c r="C366" s="49"/>
      <c r="D366" s="49"/>
    </row>
    <row r="367" spans="2:4" ht="21">
      <c r="B367" s="47"/>
      <c r="C367" s="49"/>
      <c r="D367" s="49"/>
    </row>
    <row r="368" spans="2:4" ht="21">
      <c r="B368" s="47"/>
      <c r="C368" s="49"/>
      <c r="D368" s="49"/>
    </row>
    <row r="369" spans="2:4" ht="21">
      <c r="B369" s="45"/>
      <c r="C369" s="69"/>
      <c r="D369" s="69"/>
    </row>
    <row r="370" spans="2:4" ht="21">
      <c r="B370" s="45"/>
      <c r="C370" s="69"/>
      <c r="D370" s="69"/>
    </row>
    <row r="371" spans="2:4" ht="21">
      <c r="B371" s="45"/>
      <c r="C371" s="69"/>
      <c r="D371" s="69"/>
    </row>
    <row r="372" spans="2:4" ht="21">
      <c r="B372" s="45"/>
      <c r="C372" s="69"/>
      <c r="D372" s="69"/>
    </row>
    <row r="373" spans="2:4" ht="21">
      <c r="B373" s="45"/>
      <c r="C373" s="69"/>
      <c r="D373" s="69"/>
    </row>
    <row r="374" spans="2:4" ht="21">
      <c r="B374" s="45"/>
      <c r="C374" s="69"/>
      <c r="D374" s="69"/>
    </row>
    <row r="375" spans="2:4" ht="21">
      <c r="B375" s="45"/>
      <c r="C375" s="69"/>
      <c r="D375" s="69"/>
    </row>
    <row r="376" spans="2:4" ht="21">
      <c r="B376" s="45"/>
      <c r="C376" s="69"/>
      <c r="D376" s="69"/>
    </row>
    <row r="377" spans="2:4" ht="21">
      <c r="B377" s="45"/>
      <c r="C377" s="69"/>
      <c r="D377" s="69"/>
    </row>
    <row r="378" spans="2:4" ht="21">
      <c r="B378" s="45"/>
      <c r="C378" s="69"/>
      <c r="D378" s="69"/>
    </row>
    <row r="379" spans="2:4" ht="21">
      <c r="B379" s="45"/>
      <c r="C379" s="69"/>
      <c r="D379" s="69"/>
    </row>
    <row r="380" spans="2:4" ht="21">
      <c r="B380" s="45"/>
      <c r="C380" s="69"/>
      <c r="D380" s="69"/>
    </row>
    <row r="381" spans="2:4" ht="21">
      <c r="B381" s="45"/>
      <c r="C381" s="69"/>
      <c r="D381" s="69"/>
    </row>
    <row r="382" spans="2:4" ht="21">
      <c r="B382" s="45"/>
      <c r="C382" s="69"/>
      <c r="D382" s="69"/>
    </row>
    <row r="383" spans="2:4" ht="21">
      <c r="B383" s="45"/>
      <c r="C383" s="69"/>
      <c r="D383" s="69"/>
    </row>
    <row r="384" spans="2:4" ht="21">
      <c r="B384" s="45"/>
      <c r="C384" s="69"/>
      <c r="D384" s="69"/>
    </row>
    <row r="385" spans="2:4" ht="21">
      <c r="B385" s="45"/>
      <c r="C385" s="69"/>
      <c r="D385" s="69"/>
    </row>
    <row r="386" spans="2:4" ht="21">
      <c r="B386" s="45"/>
      <c r="C386" s="69"/>
      <c r="D386" s="69"/>
    </row>
    <row r="387" spans="2:4" ht="21">
      <c r="B387" s="45"/>
      <c r="C387" s="69"/>
      <c r="D387" s="69"/>
    </row>
    <row r="388" spans="2:4" ht="21">
      <c r="B388" s="45"/>
      <c r="C388" s="69"/>
      <c r="D388" s="69"/>
    </row>
    <row r="389" spans="2:4" ht="21">
      <c r="B389" s="45"/>
      <c r="C389" s="69"/>
      <c r="D389" s="69"/>
    </row>
    <row r="390" spans="2:4" ht="21">
      <c r="B390" s="45"/>
      <c r="C390" s="69"/>
      <c r="D390" s="69"/>
    </row>
    <row r="391" spans="2:4" ht="21">
      <c r="B391" s="45"/>
      <c r="C391" s="69"/>
      <c r="D391" s="69"/>
    </row>
    <row r="392" spans="2:4" ht="21">
      <c r="B392" s="45"/>
      <c r="C392" s="69"/>
      <c r="D392" s="69"/>
    </row>
    <row r="393" spans="2:4" ht="21">
      <c r="B393" s="47"/>
      <c r="C393" s="49"/>
      <c r="D393" s="49"/>
    </row>
    <row r="394" spans="2:4" ht="21">
      <c r="B394" s="47"/>
      <c r="C394" s="49"/>
      <c r="D394" s="49"/>
    </row>
    <row r="395" spans="2:4" ht="21">
      <c r="B395" s="47"/>
      <c r="C395" s="49"/>
      <c r="D395" s="49"/>
    </row>
    <row r="396" spans="2:4" ht="21">
      <c r="B396" s="47"/>
      <c r="C396" s="49"/>
      <c r="D396" s="49"/>
    </row>
    <row r="397" spans="2:4" ht="21">
      <c r="B397" s="47"/>
      <c r="C397" s="49"/>
      <c r="D397" s="49"/>
    </row>
    <row r="398" spans="2:4" ht="21">
      <c r="B398" s="47"/>
      <c r="C398" s="49"/>
      <c r="D398" s="49"/>
    </row>
    <row r="399" spans="2:4" ht="21">
      <c r="B399" s="47"/>
      <c r="C399" s="49"/>
      <c r="D399" s="49"/>
    </row>
    <row r="400" spans="2:4" ht="21">
      <c r="B400" s="47"/>
      <c r="C400" s="49"/>
      <c r="D400" s="49"/>
    </row>
    <row r="401" spans="2:4" ht="21">
      <c r="B401" s="47"/>
      <c r="C401" s="49"/>
      <c r="D401" s="49"/>
    </row>
    <row r="402" spans="2:4" ht="21">
      <c r="B402" s="47"/>
      <c r="C402" s="49"/>
      <c r="D402" s="49"/>
    </row>
    <row r="403" spans="2:4" ht="21">
      <c r="B403" s="47"/>
      <c r="C403" s="49"/>
      <c r="D403" s="49"/>
    </row>
    <row r="404" spans="2:4" ht="21">
      <c r="B404" s="47"/>
      <c r="C404" s="49"/>
      <c r="D404" s="49"/>
    </row>
    <row r="405" spans="2:4" ht="21">
      <c r="B405" s="47"/>
      <c r="C405" s="49"/>
      <c r="D405" s="49"/>
    </row>
    <row r="406" spans="2:4" ht="21">
      <c r="B406" s="47"/>
      <c r="C406" s="49"/>
      <c r="D406" s="49"/>
    </row>
    <row r="407" spans="2:4" ht="21">
      <c r="B407" s="47"/>
      <c r="C407" s="49"/>
      <c r="D407" s="49"/>
    </row>
    <row r="408" spans="2:4" ht="21">
      <c r="B408" s="47"/>
      <c r="C408" s="49"/>
      <c r="D408" s="49"/>
    </row>
    <row r="409" spans="2:4" ht="21">
      <c r="B409" s="47"/>
      <c r="C409" s="49"/>
      <c r="D409" s="49"/>
    </row>
    <row r="410" spans="2:4" ht="21">
      <c r="B410" s="47"/>
      <c r="C410" s="49"/>
      <c r="D410" s="49"/>
    </row>
    <row r="411" spans="2:4" ht="21">
      <c r="B411" s="47"/>
      <c r="C411" s="49"/>
      <c r="D411" s="49"/>
    </row>
    <row r="412" spans="2:4" ht="21">
      <c r="B412" s="47"/>
      <c r="C412" s="49"/>
      <c r="D412" s="49"/>
    </row>
    <row r="413" spans="2:4" ht="21">
      <c r="B413" s="47"/>
      <c r="C413" s="49"/>
      <c r="D413" s="49"/>
    </row>
    <row r="414" spans="2:4" ht="21">
      <c r="B414" s="47"/>
      <c r="C414" s="49"/>
      <c r="D414" s="49"/>
    </row>
    <row r="415" spans="2:4" ht="21">
      <c r="B415" s="47"/>
      <c r="C415" s="49"/>
      <c r="D415" s="49"/>
    </row>
    <row r="416" spans="2:4" ht="21">
      <c r="B416" s="47"/>
      <c r="C416" s="49"/>
      <c r="D416" s="49"/>
    </row>
    <row r="417" spans="2:4" ht="21">
      <c r="B417" s="47"/>
      <c r="C417" s="49"/>
      <c r="D417" s="49"/>
    </row>
    <row r="418" spans="2:4" ht="21">
      <c r="B418" s="47"/>
      <c r="C418" s="49"/>
      <c r="D418" s="49"/>
    </row>
    <row r="419" spans="2:4" ht="21">
      <c r="B419" s="47"/>
      <c r="C419" s="49"/>
      <c r="D419" s="49"/>
    </row>
    <row r="420" spans="2:4" ht="21">
      <c r="B420" s="47"/>
      <c r="C420" s="49"/>
      <c r="D420" s="49"/>
    </row>
    <row r="421" spans="2:4" ht="21">
      <c r="B421" s="47"/>
      <c r="C421" s="49"/>
      <c r="D421" s="49"/>
    </row>
    <row r="422" spans="2:4" ht="21">
      <c r="B422" s="47"/>
      <c r="C422" s="49"/>
      <c r="D422" s="49"/>
    </row>
    <row r="423" spans="2:4" ht="21">
      <c r="B423" s="47"/>
      <c r="C423" s="49"/>
      <c r="D423" s="49"/>
    </row>
    <row r="424" spans="2:4" ht="21">
      <c r="B424" s="47"/>
      <c r="C424" s="49"/>
      <c r="D424" s="49"/>
    </row>
    <row r="425" spans="2:4" ht="21">
      <c r="B425" s="47"/>
      <c r="C425" s="49"/>
      <c r="D425" s="49"/>
    </row>
    <row r="426" spans="2:4" ht="21">
      <c r="B426" s="47"/>
      <c r="C426" s="49"/>
      <c r="D426" s="49"/>
    </row>
    <row r="427" spans="2:4" ht="21">
      <c r="B427" s="47"/>
      <c r="C427" s="49"/>
      <c r="D427" s="49"/>
    </row>
    <row r="428" spans="2:4" ht="21">
      <c r="B428" s="47"/>
      <c r="C428" s="49"/>
      <c r="D428" s="49"/>
    </row>
    <row r="429" spans="2:4" ht="21">
      <c r="B429" s="47"/>
      <c r="C429" s="49"/>
      <c r="D429" s="49"/>
    </row>
    <row r="430" spans="2:4" ht="21">
      <c r="B430" s="47"/>
      <c r="C430" s="49"/>
      <c r="D430" s="49"/>
    </row>
    <row r="431" spans="2:4" ht="21">
      <c r="B431" s="47"/>
      <c r="C431" s="49"/>
      <c r="D431" s="49"/>
    </row>
    <row r="432" spans="2:4" ht="21">
      <c r="B432" s="47"/>
      <c r="C432" s="49"/>
      <c r="D432" s="49"/>
    </row>
    <row r="433" spans="2:4" ht="21">
      <c r="B433" s="47"/>
      <c r="C433" s="49"/>
      <c r="D433" s="49"/>
    </row>
    <row r="434" spans="2:4" ht="21">
      <c r="B434" s="47"/>
      <c r="C434" s="49"/>
      <c r="D434" s="49"/>
    </row>
    <row r="435" spans="2:4" ht="21">
      <c r="B435" s="47"/>
      <c r="C435" s="49"/>
      <c r="D435" s="49"/>
    </row>
    <row r="436" spans="2:4" ht="21">
      <c r="B436" s="47"/>
      <c r="C436" s="49"/>
      <c r="D436" s="49"/>
    </row>
    <row r="437" spans="2:4" ht="21">
      <c r="B437" s="47"/>
      <c r="C437" s="49"/>
      <c r="D437" s="49"/>
    </row>
    <row r="438" spans="2:4" ht="21">
      <c r="B438" s="47"/>
      <c r="C438" s="49"/>
      <c r="D438" s="49"/>
    </row>
    <row r="439" spans="2:4" ht="21">
      <c r="B439" s="47"/>
      <c r="C439" s="49"/>
      <c r="D439" s="49"/>
    </row>
    <row r="440" spans="2:4" ht="21">
      <c r="B440" s="47"/>
      <c r="C440" s="49"/>
      <c r="D440" s="49"/>
    </row>
    <row r="441" spans="2:4" ht="21">
      <c r="B441" s="47"/>
      <c r="C441" s="49"/>
      <c r="D441" s="49"/>
    </row>
    <row r="442" spans="2:4" ht="21">
      <c r="B442" s="47"/>
      <c r="C442" s="49"/>
      <c r="D442" s="49"/>
    </row>
    <row r="443" spans="2:4" ht="21">
      <c r="B443" s="47"/>
      <c r="C443" s="49"/>
      <c r="D443" s="49"/>
    </row>
    <row r="444" spans="2:4" ht="21">
      <c r="B444" s="47"/>
      <c r="C444" s="49"/>
      <c r="D444" s="49"/>
    </row>
    <row r="445" spans="2:4" ht="21">
      <c r="B445" s="47"/>
      <c r="C445" s="49"/>
      <c r="D445" s="49"/>
    </row>
    <row r="446" spans="2:4" ht="21">
      <c r="B446" s="47"/>
      <c r="C446" s="49"/>
      <c r="D446" s="49"/>
    </row>
    <row r="447" spans="2:4" ht="21">
      <c r="B447" s="47"/>
      <c r="C447" s="49"/>
      <c r="D447" s="49"/>
    </row>
    <row r="448" spans="2:4" ht="21">
      <c r="B448" s="47"/>
      <c r="C448" s="49"/>
      <c r="D448" s="49"/>
    </row>
    <row r="449" spans="2:4" ht="21">
      <c r="B449" s="47"/>
      <c r="C449" s="49"/>
      <c r="D449" s="49"/>
    </row>
    <row r="450" spans="2:4" ht="21">
      <c r="B450" s="47"/>
      <c r="C450" s="49"/>
      <c r="D450" s="49"/>
    </row>
    <row r="451" spans="2:4" ht="21">
      <c r="B451" s="47"/>
      <c r="C451" s="49"/>
      <c r="D451" s="49"/>
    </row>
    <row r="452" spans="2:4" ht="21">
      <c r="B452" s="47"/>
      <c r="C452" s="49"/>
      <c r="D452" s="49"/>
    </row>
    <row r="453" spans="2:4" ht="21">
      <c r="B453" s="47"/>
      <c r="C453" s="49"/>
      <c r="D453" s="49"/>
    </row>
    <row r="454" spans="2:4" ht="21">
      <c r="B454" s="47"/>
      <c r="C454" s="49"/>
      <c r="D454" s="49"/>
    </row>
    <row r="455" spans="2:4" ht="21">
      <c r="B455" s="47"/>
      <c r="C455" s="49"/>
      <c r="D455" s="49"/>
    </row>
    <row r="456" spans="2:4" ht="21">
      <c r="B456" s="47"/>
      <c r="C456" s="49"/>
      <c r="D456" s="49"/>
    </row>
    <row r="457" spans="2:4" ht="21">
      <c r="B457" s="47"/>
      <c r="C457" s="49"/>
      <c r="D457" s="49"/>
    </row>
    <row r="458" spans="2:4" ht="21">
      <c r="B458" s="47"/>
      <c r="C458" s="49"/>
      <c r="D458" s="49"/>
    </row>
    <row r="459" spans="2:4" ht="21">
      <c r="B459" s="47"/>
      <c r="C459" s="49"/>
      <c r="D459" s="49"/>
    </row>
    <row r="460" spans="2:4" ht="21">
      <c r="B460" s="47"/>
      <c r="C460" s="49"/>
      <c r="D460" s="49"/>
    </row>
    <row r="461" spans="2:4" ht="21">
      <c r="B461" s="47"/>
      <c r="C461" s="49"/>
      <c r="D461" s="49"/>
    </row>
    <row r="462" spans="2:4" ht="21">
      <c r="B462" s="47"/>
      <c r="C462" s="49"/>
      <c r="D462" s="49"/>
    </row>
    <row r="463" spans="2:4" ht="21">
      <c r="B463" s="47"/>
      <c r="C463" s="49"/>
      <c r="D463" s="49"/>
    </row>
    <row r="464" spans="2:4" ht="21">
      <c r="B464" s="47"/>
      <c r="C464" s="49"/>
      <c r="D464" s="49"/>
    </row>
    <row r="465" spans="2:4" ht="21">
      <c r="B465" s="47"/>
      <c r="C465" s="49"/>
      <c r="D465" s="49"/>
    </row>
    <row r="466" spans="2:4" ht="21">
      <c r="B466" s="47"/>
      <c r="C466" s="49"/>
      <c r="D466" s="49"/>
    </row>
    <row r="467" spans="2:4" ht="21">
      <c r="B467" s="47"/>
      <c r="C467" s="49"/>
      <c r="D467" s="49"/>
    </row>
    <row r="468" spans="2:4" ht="21">
      <c r="B468" s="47"/>
      <c r="C468" s="49"/>
      <c r="D468" s="49"/>
    </row>
    <row r="469" spans="2:4" ht="21">
      <c r="B469" s="47"/>
      <c r="C469" s="49"/>
      <c r="D469" s="49"/>
    </row>
    <row r="470" spans="2:4" ht="21">
      <c r="B470" s="47"/>
      <c r="C470" s="49"/>
      <c r="D470" s="49"/>
    </row>
    <row r="471" spans="2:4" ht="21">
      <c r="B471" s="47"/>
      <c r="C471" s="49"/>
      <c r="D471" s="49"/>
    </row>
    <row r="472" spans="2:4" ht="21">
      <c r="B472" s="47"/>
      <c r="C472" s="49"/>
      <c r="D472" s="49"/>
    </row>
    <row r="473" spans="2:4" ht="21">
      <c r="B473" s="47"/>
      <c r="C473" s="49"/>
      <c r="D473" s="49"/>
    </row>
    <row r="474" spans="2:4" ht="21">
      <c r="B474" s="47"/>
      <c r="C474" s="49"/>
      <c r="D474" s="49"/>
    </row>
    <row r="475" spans="2:4" ht="21">
      <c r="B475" s="47"/>
      <c r="C475" s="49"/>
      <c r="D475" s="49"/>
    </row>
    <row r="476" spans="2:4" ht="21">
      <c r="B476" s="47"/>
      <c r="C476" s="49"/>
      <c r="D476" s="49"/>
    </row>
    <row r="477" spans="2:4" ht="21">
      <c r="B477" s="47"/>
      <c r="C477" s="49"/>
      <c r="D477" s="49"/>
    </row>
    <row r="478" spans="2:4" ht="21">
      <c r="B478" s="47"/>
      <c r="C478" s="49"/>
      <c r="D478" s="49"/>
    </row>
    <row r="479" spans="2:4" ht="21">
      <c r="B479" s="47"/>
      <c r="C479" s="49"/>
      <c r="D479" s="49"/>
    </row>
    <row r="480" spans="2:4" ht="21">
      <c r="B480" s="47"/>
      <c r="C480" s="49"/>
      <c r="D480" s="49"/>
    </row>
    <row r="481" spans="2:4" ht="21">
      <c r="B481" s="47"/>
      <c r="C481" s="49"/>
      <c r="D481" s="49"/>
    </row>
    <row r="482" spans="2:4" ht="21">
      <c r="B482" s="47"/>
      <c r="C482" s="49"/>
      <c r="D482" s="49"/>
    </row>
    <row r="483" spans="2:4" ht="21">
      <c r="B483" s="47"/>
      <c r="C483" s="49"/>
      <c r="D483" s="49"/>
    </row>
    <row r="484" spans="2:4" ht="21">
      <c r="B484" s="47"/>
      <c r="C484" s="49"/>
      <c r="D484" s="49"/>
    </row>
    <row r="485" spans="2:4" ht="21">
      <c r="B485" s="47"/>
      <c r="C485" s="49"/>
      <c r="D485" s="49"/>
    </row>
    <row r="486" spans="2:4" ht="21">
      <c r="B486" s="48"/>
      <c r="C486" s="49"/>
      <c r="D486" s="49"/>
    </row>
    <row r="487" spans="2:4" ht="21">
      <c r="B487" s="49"/>
      <c r="C487" s="49"/>
      <c r="D487" s="49"/>
    </row>
    <row r="488" spans="2:4" ht="21">
      <c r="B488" s="50"/>
      <c r="C488" s="50"/>
      <c r="D488" s="50"/>
    </row>
  </sheetData>
  <sheetProtection/>
  <mergeCells count="16">
    <mergeCell ref="A1:O1"/>
    <mergeCell ref="A2:O2"/>
    <mergeCell ref="A3:O3"/>
    <mergeCell ref="A4:O4"/>
    <mergeCell ref="A5:A7"/>
    <mergeCell ref="B5:B7"/>
    <mergeCell ref="J5:M5"/>
    <mergeCell ref="O5:O7"/>
    <mergeCell ref="C5:E7"/>
    <mergeCell ref="G54:O54"/>
    <mergeCell ref="F5:I5"/>
    <mergeCell ref="H6:H7"/>
    <mergeCell ref="I6:I7"/>
    <mergeCell ref="L6:L7"/>
    <mergeCell ref="M6:M7"/>
    <mergeCell ref="N6:N7"/>
  </mergeCells>
  <conditionalFormatting sqref="G6 K6 F8:F52 J8:J52">
    <cfRule type="notContainsBlanks" priority="1" dxfId="0" stopIfTrue="1">
      <formula>LEN(TRIM(F6))&gt;0</formula>
    </cfRule>
  </conditionalFormatting>
  <printOptions/>
  <pageMargins left="0.7874015748031497" right="0.3937007874015748" top="0.3937007874015748" bottom="0.03937007874015748" header="0.2362204724409449" footer="0.2755905511811024"/>
  <pageSetup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10" sqref="N10"/>
    </sheetView>
  </sheetViews>
  <sheetFormatPr defaultColWidth="9.140625" defaultRowHeight="12.75"/>
  <sheetData>
    <row r="1" spans="1:11" ht="30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57"/>
      <c r="K1" s="57"/>
    </row>
    <row r="2" spans="1:11" ht="23.25">
      <c r="A2" s="93" t="s">
        <v>63</v>
      </c>
      <c r="B2" s="93"/>
      <c r="C2" s="93"/>
      <c r="D2" s="93"/>
      <c r="E2" s="93"/>
      <c r="F2" s="93"/>
      <c r="G2" s="93"/>
      <c r="H2" s="93"/>
      <c r="I2" s="93"/>
      <c r="J2" s="28"/>
      <c r="K2" s="28"/>
    </row>
    <row r="3" spans="1:11" ht="22.5">
      <c r="A3" s="114" t="s">
        <v>64</v>
      </c>
      <c r="B3" s="114"/>
      <c r="C3" s="114"/>
      <c r="D3" s="114"/>
      <c r="E3" s="114"/>
      <c r="F3" s="114"/>
      <c r="G3" s="114"/>
      <c r="H3" s="114"/>
      <c r="I3" s="114"/>
      <c r="J3" s="58"/>
      <c r="K3" s="58"/>
    </row>
    <row r="4" spans="1:1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1">
      <c r="A5" s="16" t="s">
        <v>65</v>
      </c>
      <c r="B5" s="16"/>
      <c r="C5" s="16"/>
      <c r="D5" s="1" t="s">
        <v>66</v>
      </c>
      <c r="E5" s="1"/>
      <c r="F5" s="1"/>
      <c r="G5" s="1" t="s">
        <v>40</v>
      </c>
      <c r="H5" s="1" t="s">
        <v>67</v>
      </c>
      <c r="I5" s="1"/>
      <c r="J5" s="1"/>
      <c r="K5" s="1"/>
    </row>
    <row r="6" spans="1:11" ht="21">
      <c r="A6" s="1" t="s">
        <v>68</v>
      </c>
      <c r="B6" s="1" t="s">
        <v>69</v>
      </c>
      <c r="C6" s="1"/>
      <c r="D6" s="1" t="s">
        <v>70</v>
      </c>
      <c r="E6" s="1"/>
      <c r="F6" s="1"/>
      <c r="G6" s="1"/>
      <c r="H6" s="1"/>
      <c r="I6" s="1"/>
      <c r="J6" s="1"/>
      <c r="K6" s="1"/>
    </row>
    <row r="7" spans="1:11" ht="21">
      <c r="A7" s="1" t="s">
        <v>71</v>
      </c>
      <c r="B7" s="1"/>
      <c r="C7" s="1" t="s">
        <v>72</v>
      </c>
      <c r="D7" s="1"/>
      <c r="E7" s="1" t="s">
        <v>73</v>
      </c>
      <c r="F7" s="1" t="s">
        <v>74</v>
      </c>
      <c r="G7" s="115" t="s">
        <v>75</v>
      </c>
      <c r="H7" s="115"/>
      <c r="I7" s="115"/>
      <c r="J7" s="115"/>
      <c r="K7" s="1"/>
    </row>
    <row r="8" spans="1:11" ht="21">
      <c r="A8" s="1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>
      <c r="A10" s="1"/>
      <c r="B10" s="1"/>
      <c r="C10" s="1" t="s">
        <v>77</v>
      </c>
      <c r="D10" s="1"/>
      <c r="E10" s="1"/>
      <c r="F10" s="1"/>
      <c r="G10" s="1"/>
      <c r="H10" s="1" t="s">
        <v>78</v>
      </c>
      <c r="I10" s="1"/>
      <c r="J10" s="1"/>
      <c r="K10" s="1"/>
    </row>
    <row r="11" spans="1:11" ht="21">
      <c r="A11" s="1"/>
      <c r="B11" s="1"/>
      <c r="C11" s="1" t="s">
        <v>79</v>
      </c>
      <c r="D11" s="1"/>
      <c r="E11" s="1"/>
      <c r="F11" s="1"/>
      <c r="G11" s="1"/>
      <c r="H11" s="1" t="s">
        <v>78</v>
      </c>
      <c r="I11" s="1"/>
      <c r="J11" s="1"/>
      <c r="K11" s="1"/>
    </row>
    <row r="12" spans="1:11" ht="21">
      <c r="A12" s="1"/>
      <c r="B12" s="1"/>
      <c r="C12" s="1" t="s">
        <v>80</v>
      </c>
      <c r="D12" s="1"/>
      <c r="E12" s="1"/>
      <c r="F12" s="1"/>
      <c r="G12" s="1"/>
      <c r="H12" s="1" t="s">
        <v>78</v>
      </c>
      <c r="I12" s="1"/>
      <c r="J12" s="1"/>
      <c r="K12" s="1"/>
    </row>
    <row r="13" spans="1:11" ht="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1:11" ht="21">
      <c r="A16" s="1"/>
      <c r="B16" s="1"/>
      <c r="C16" s="1"/>
      <c r="D16" s="1"/>
      <c r="E16" s="1" t="s">
        <v>81</v>
      </c>
      <c r="F16" s="1"/>
      <c r="G16" s="1"/>
      <c r="H16" s="1"/>
      <c r="I16" s="1"/>
      <c r="J16" s="1"/>
      <c r="K16" s="1"/>
    </row>
    <row r="17" spans="1:11" ht="21">
      <c r="A17" s="1"/>
      <c r="B17" s="1"/>
      <c r="C17" s="1"/>
      <c r="D17" s="1"/>
      <c r="E17" s="1" t="s">
        <v>82</v>
      </c>
      <c r="F17" s="1"/>
      <c r="G17" s="1"/>
      <c r="H17" s="1"/>
      <c r="I17" s="1"/>
      <c r="J17" s="1"/>
      <c r="K17" s="1"/>
    </row>
    <row r="18" spans="1:11" ht="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1">
      <c r="A19" s="1"/>
      <c r="B19" s="1"/>
      <c r="C19" s="1"/>
      <c r="D19" s="1"/>
      <c r="E19" s="1" t="s">
        <v>83</v>
      </c>
      <c r="F19" s="1"/>
      <c r="G19" s="1"/>
      <c r="H19" s="1"/>
      <c r="I19" s="1"/>
      <c r="J19" s="1"/>
      <c r="K19" s="1"/>
    </row>
    <row r="20" spans="1:11" ht="21">
      <c r="A20" s="1"/>
      <c r="B20" s="1"/>
      <c r="C20" s="1"/>
      <c r="D20" s="1"/>
      <c r="E20" s="1" t="s">
        <v>84</v>
      </c>
      <c r="F20" s="1"/>
      <c r="G20" s="1"/>
      <c r="H20" s="1"/>
      <c r="I20" s="1"/>
      <c r="J20" s="1"/>
      <c r="K20" s="1"/>
    </row>
    <row r="21" spans="1:11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4">
    <mergeCell ref="A1:I1"/>
    <mergeCell ref="A2:I2"/>
    <mergeCell ref="A3:I3"/>
    <mergeCell ref="G7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L39" sqref="L39"/>
    </sheetView>
  </sheetViews>
  <sheetFormatPr defaultColWidth="9.140625" defaultRowHeight="12.75"/>
  <cols>
    <col min="2" max="2" width="21.140625" style="0" customWidth="1"/>
    <col min="3" max="3" width="30.28125" style="0" customWidth="1"/>
    <col min="4" max="4" width="14.7109375" style="0" customWidth="1"/>
    <col min="5" max="5" width="14.28125" style="0" customWidth="1"/>
  </cols>
  <sheetData>
    <row r="1" spans="1:5" ht="30.75">
      <c r="A1" s="116" t="s">
        <v>85</v>
      </c>
      <c r="B1" s="116"/>
      <c r="C1" s="116"/>
      <c r="D1" s="116"/>
      <c r="E1" s="116"/>
    </row>
    <row r="2" spans="1:5" ht="30.75">
      <c r="A2" s="117" t="s">
        <v>9</v>
      </c>
      <c r="B2" s="117"/>
      <c r="C2" s="117"/>
      <c r="D2" s="117"/>
      <c r="E2" s="117"/>
    </row>
    <row r="3" spans="1:6" ht="30.75">
      <c r="A3" s="117" t="s">
        <v>92</v>
      </c>
      <c r="B3" s="117"/>
      <c r="C3" s="117"/>
      <c r="D3" s="117"/>
      <c r="E3" s="117"/>
      <c r="F3" s="59"/>
    </row>
    <row r="4" spans="1:5" ht="9.75" customHeight="1">
      <c r="A4" s="60"/>
      <c r="B4" s="60"/>
      <c r="C4" s="60"/>
      <c r="D4" s="60"/>
      <c r="E4" s="60"/>
    </row>
    <row r="5" spans="1:5" ht="19.5">
      <c r="A5" s="61" t="s">
        <v>86</v>
      </c>
      <c r="B5" s="61" t="s">
        <v>2</v>
      </c>
      <c r="C5" s="61" t="s">
        <v>61</v>
      </c>
      <c r="D5" s="61" t="s">
        <v>87</v>
      </c>
      <c r="E5" s="61" t="s">
        <v>5</v>
      </c>
    </row>
    <row r="6" spans="1:5" ht="23.25">
      <c r="A6" s="62">
        <v>1</v>
      </c>
      <c r="B6" s="66"/>
      <c r="C6" s="66"/>
      <c r="D6" s="14"/>
      <c r="E6" s="62"/>
    </row>
    <row r="7" spans="1:5" ht="23.25">
      <c r="A7" s="62">
        <v>2</v>
      </c>
      <c r="B7" s="66"/>
      <c r="C7" s="66"/>
      <c r="D7" s="14"/>
      <c r="E7" s="62"/>
    </row>
    <row r="8" spans="1:5" ht="23.25">
      <c r="A8" s="62">
        <v>3</v>
      </c>
      <c r="B8" s="66"/>
      <c r="C8" s="66"/>
      <c r="D8" s="14"/>
      <c r="E8" s="62"/>
    </row>
    <row r="9" spans="1:5" ht="23.25">
      <c r="A9" s="62">
        <v>4</v>
      </c>
      <c r="B9" s="66"/>
      <c r="C9" s="66"/>
      <c r="D9" s="14"/>
      <c r="E9" s="62"/>
    </row>
    <row r="10" spans="1:5" ht="23.25">
      <c r="A10" s="62">
        <v>5</v>
      </c>
      <c r="B10" s="66"/>
      <c r="C10" s="66"/>
      <c r="D10" s="14"/>
      <c r="E10" s="62"/>
    </row>
    <row r="11" spans="1:5" ht="23.25">
      <c r="A11" s="62">
        <v>6</v>
      </c>
      <c r="B11" s="66"/>
      <c r="C11" s="66"/>
      <c r="D11" s="14"/>
      <c r="E11" s="62"/>
    </row>
    <row r="12" spans="1:5" ht="23.25">
      <c r="A12" s="62">
        <v>7</v>
      </c>
      <c r="B12" s="66"/>
      <c r="C12" s="66"/>
      <c r="D12" s="14"/>
      <c r="E12" s="62"/>
    </row>
    <row r="13" spans="1:5" ht="23.25">
      <c r="A13" s="62">
        <v>8</v>
      </c>
      <c r="B13" s="66"/>
      <c r="C13" s="66"/>
      <c r="D13" s="14"/>
      <c r="E13" s="62"/>
    </row>
    <row r="14" spans="1:5" ht="23.25">
      <c r="A14" s="62">
        <v>9</v>
      </c>
      <c r="B14" s="66"/>
      <c r="C14" s="66"/>
      <c r="D14" s="14"/>
      <c r="E14" s="62"/>
    </row>
    <row r="15" spans="1:5" ht="23.25">
      <c r="A15" s="62">
        <v>10</v>
      </c>
      <c r="B15" s="66"/>
      <c r="C15" s="66"/>
      <c r="D15" s="14"/>
      <c r="E15" s="62"/>
    </row>
    <row r="16" spans="1:5" ht="23.25">
      <c r="A16" s="62">
        <v>11</v>
      </c>
      <c r="B16" s="66"/>
      <c r="C16" s="66"/>
      <c r="D16" s="14"/>
      <c r="E16" s="62"/>
    </row>
    <row r="17" spans="1:5" ht="23.25">
      <c r="A17" s="62">
        <v>12</v>
      </c>
      <c r="B17" s="66"/>
      <c r="C17" s="66"/>
      <c r="D17" s="14"/>
      <c r="E17" s="62"/>
    </row>
    <row r="18" spans="1:5" ht="23.25">
      <c r="A18" s="62">
        <v>13</v>
      </c>
      <c r="B18" s="66"/>
      <c r="C18" s="66"/>
      <c r="D18" s="14"/>
      <c r="E18" s="62"/>
    </row>
    <row r="19" spans="1:5" ht="23.25">
      <c r="A19" s="62">
        <v>14</v>
      </c>
      <c r="B19" s="66"/>
      <c r="C19" s="66"/>
      <c r="D19" s="14"/>
      <c r="E19" s="62"/>
    </row>
    <row r="20" spans="1:5" ht="23.25">
      <c r="A20" s="62">
        <v>15</v>
      </c>
      <c r="B20" s="66"/>
      <c r="C20" s="66"/>
      <c r="D20" s="14"/>
      <c r="E20" s="62"/>
    </row>
    <row r="21" spans="1:5" ht="23.25">
      <c r="A21" s="62">
        <v>16</v>
      </c>
      <c r="B21" s="66"/>
      <c r="C21" s="66"/>
      <c r="D21" s="14"/>
      <c r="E21" s="62"/>
    </row>
    <row r="22" spans="1:5" ht="21">
      <c r="A22" s="62">
        <v>17</v>
      </c>
      <c r="B22" s="67"/>
      <c r="C22" s="67"/>
      <c r="D22" s="14"/>
      <c r="E22" s="62"/>
    </row>
    <row r="23" spans="1:5" ht="21">
      <c r="A23" s="62">
        <v>18</v>
      </c>
      <c r="B23" s="63"/>
      <c r="C23" s="63"/>
      <c r="D23" s="14"/>
      <c r="E23" s="62"/>
    </row>
    <row r="24" spans="1:5" ht="21.75">
      <c r="A24" s="62">
        <v>19</v>
      </c>
      <c r="B24" s="56"/>
      <c r="C24" s="56"/>
      <c r="D24" s="14"/>
      <c r="E24" s="62"/>
    </row>
    <row r="25" spans="1:5" ht="21.75">
      <c r="A25" s="62">
        <v>20</v>
      </c>
      <c r="B25" s="56"/>
      <c r="C25" s="56"/>
      <c r="D25" s="14"/>
      <c r="E25" s="62"/>
    </row>
    <row r="26" spans="1:5" ht="21.75">
      <c r="A26" s="62">
        <v>21</v>
      </c>
      <c r="B26" s="56"/>
      <c r="C26" s="56"/>
      <c r="D26" s="14"/>
      <c r="E26" s="62"/>
    </row>
    <row r="27" spans="1:5" ht="21.75">
      <c r="A27" s="62">
        <v>22</v>
      </c>
      <c r="B27" s="56"/>
      <c r="C27" s="56"/>
      <c r="D27" s="14"/>
      <c r="E27" s="62"/>
    </row>
    <row r="28" spans="1:5" ht="21.75">
      <c r="A28" s="62">
        <v>23</v>
      </c>
      <c r="B28" s="56"/>
      <c r="C28" s="56"/>
      <c r="D28" s="14"/>
      <c r="E28" s="62"/>
    </row>
    <row r="29" spans="1:5" ht="21.75">
      <c r="A29" s="62">
        <v>24</v>
      </c>
      <c r="B29" s="56"/>
      <c r="C29" s="56"/>
      <c r="D29" s="14"/>
      <c r="E29" s="62"/>
    </row>
    <row r="30" spans="1:5" ht="21.75">
      <c r="A30" s="62">
        <v>25</v>
      </c>
      <c r="B30" s="56"/>
      <c r="C30" s="56"/>
      <c r="D30" s="14"/>
      <c r="E30" s="62"/>
    </row>
    <row r="31" spans="1:5" ht="21.75">
      <c r="A31" s="62">
        <v>26</v>
      </c>
      <c r="B31" s="56"/>
      <c r="C31" s="56"/>
      <c r="D31" s="14"/>
      <c r="E31" s="62"/>
    </row>
    <row r="32" spans="1:5" ht="21.75">
      <c r="A32" s="62">
        <v>27</v>
      </c>
      <c r="B32" s="56"/>
      <c r="C32" s="56"/>
      <c r="D32" s="14"/>
      <c r="E32" s="62"/>
    </row>
    <row r="33" spans="1:5" ht="21.75">
      <c r="A33" s="62">
        <v>28</v>
      </c>
      <c r="B33" s="56"/>
      <c r="C33" s="56"/>
      <c r="D33" s="14"/>
      <c r="E33" s="62"/>
    </row>
    <row r="34" spans="1:5" ht="21.75">
      <c r="A34" s="62">
        <v>29</v>
      </c>
      <c r="B34" s="56"/>
      <c r="C34" s="56"/>
      <c r="D34" s="14"/>
      <c r="E34" s="62"/>
    </row>
    <row r="35" spans="1:5" ht="21.75">
      <c r="A35" s="62">
        <v>30</v>
      </c>
      <c r="B35" s="56"/>
      <c r="C35" s="56"/>
      <c r="D35" s="14"/>
      <c r="E35" s="62"/>
    </row>
    <row r="36" spans="1:5" ht="21.75">
      <c r="A36" s="62">
        <v>31</v>
      </c>
      <c r="B36" s="56"/>
      <c r="C36" s="56"/>
      <c r="D36" s="14"/>
      <c r="E36" s="62"/>
    </row>
    <row r="37" spans="1:5" ht="21.75">
      <c r="A37" s="62">
        <v>32</v>
      </c>
      <c r="B37" s="56"/>
      <c r="C37" s="56"/>
      <c r="D37" s="14"/>
      <c r="E37" s="62"/>
    </row>
    <row r="38" spans="1:5" ht="21.75">
      <c r="A38" s="62">
        <v>33</v>
      </c>
      <c r="B38" s="56"/>
      <c r="C38" s="56"/>
      <c r="D38" s="14"/>
      <c r="E38" s="62"/>
    </row>
    <row r="39" spans="1:5" ht="21.75">
      <c r="A39" s="62">
        <v>34</v>
      </c>
      <c r="B39" s="56"/>
      <c r="C39" s="56"/>
      <c r="D39" s="14"/>
      <c r="E39" s="62"/>
    </row>
    <row r="40" spans="1:5" ht="21.75">
      <c r="A40" s="62">
        <v>35</v>
      </c>
      <c r="B40" s="56"/>
      <c r="C40" s="56"/>
      <c r="D40" s="14"/>
      <c r="E40" s="62"/>
    </row>
    <row r="41" spans="1:5" ht="21.75">
      <c r="A41" s="62">
        <v>36</v>
      </c>
      <c r="B41" s="56"/>
      <c r="C41" s="56"/>
      <c r="D41" s="14"/>
      <c r="E41" s="62"/>
    </row>
    <row r="42" spans="1:5" ht="21.75">
      <c r="A42" s="62">
        <v>37</v>
      </c>
      <c r="B42" s="56"/>
      <c r="C42" s="56"/>
      <c r="D42" s="14"/>
      <c r="E42" s="62"/>
    </row>
    <row r="43" spans="1:5" ht="21.75">
      <c r="A43" s="62">
        <v>38</v>
      </c>
      <c r="B43" s="56"/>
      <c r="C43" s="56"/>
      <c r="D43" s="14"/>
      <c r="E43" s="62"/>
    </row>
    <row r="44" spans="1:5" ht="21.75">
      <c r="A44" s="62">
        <v>39</v>
      </c>
      <c r="B44" s="56"/>
      <c r="C44" s="56"/>
      <c r="D44" s="14"/>
      <c r="E44" s="62"/>
    </row>
    <row r="45" spans="1:5" ht="21.75">
      <c r="A45" s="62">
        <v>40</v>
      </c>
      <c r="B45" s="56"/>
      <c r="C45" s="56"/>
      <c r="D45" s="14"/>
      <c r="E45" s="62"/>
    </row>
  </sheetData>
  <sheetProtection/>
  <mergeCells count="3">
    <mergeCell ref="A1:E1"/>
    <mergeCell ref="A2:E2"/>
    <mergeCell ref="A3:E3"/>
  </mergeCells>
  <printOptions/>
  <pageMargins left="0.984251968503937" right="0.3937007874015748" top="0.1968503937007874" bottom="0.1968503937007874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1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8.140625" style="0" customWidth="1"/>
    <col min="2" max="3" width="17.8515625" style="0" customWidth="1"/>
    <col min="4" max="4" width="8.140625" style="0" customWidth="1"/>
    <col min="5" max="5" width="16.421875" style="0" customWidth="1"/>
    <col min="6" max="6" width="11.140625" style="0" customWidth="1"/>
    <col min="7" max="9" width="16.421875" style="0" customWidth="1"/>
    <col min="10" max="10" width="30.7109375" style="0" customWidth="1"/>
  </cols>
  <sheetData>
    <row r="1" spans="1:8" ht="21">
      <c r="A1" s="118" t="s">
        <v>9</v>
      </c>
      <c r="B1" s="119"/>
      <c r="C1" s="119"/>
      <c r="D1" s="119"/>
      <c r="E1" s="119"/>
      <c r="F1" s="119"/>
      <c r="G1" s="119"/>
      <c r="H1" s="119"/>
    </row>
    <row r="2" spans="1:10" ht="18.75">
      <c r="A2" s="120" t="s">
        <v>94</v>
      </c>
      <c r="B2" s="120" t="s">
        <v>95</v>
      </c>
      <c r="C2" s="120" t="s">
        <v>2</v>
      </c>
      <c r="D2" s="120" t="s">
        <v>96</v>
      </c>
      <c r="E2" s="120" t="s">
        <v>97</v>
      </c>
      <c r="F2" s="120" t="s">
        <v>98</v>
      </c>
      <c r="G2" s="120" t="s">
        <v>99</v>
      </c>
      <c r="H2" s="120" t="s">
        <v>100</v>
      </c>
      <c r="I2" s="120" t="s">
        <v>39</v>
      </c>
      <c r="J2" s="120" t="s">
        <v>40</v>
      </c>
    </row>
    <row r="3" spans="1:10" ht="17.25">
      <c r="A3" s="121" t="s">
        <v>101</v>
      </c>
      <c r="B3" s="122" t="s">
        <v>102</v>
      </c>
      <c r="C3" s="122" t="s">
        <v>103</v>
      </c>
      <c r="D3" s="122" t="s">
        <v>104</v>
      </c>
      <c r="E3" s="122" t="s">
        <v>105</v>
      </c>
      <c r="F3" s="123" t="s">
        <v>106</v>
      </c>
      <c r="G3" s="123" t="s">
        <v>107</v>
      </c>
      <c r="H3" s="123" t="s">
        <v>108</v>
      </c>
      <c r="I3" s="122" t="s">
        <v>109</v>
      </c>
      <c r="J3" s="122" t="s">
        <v>110</v>
      </c>
    </row>
    <row r="4" spans="1:10" ht="17.25">
      <c r="A4" s="121" t="s">
        <v>111</v>
      </c>
      <c r="B4" s="122" t="s">
        <v>112</v>
      </c>
      <c r="C4" s="122" t="s">
        <v>113</v>
      </c>
      <c r="D4" s="122" t="s">
        <v>104</v>
      </c>
      <c r="E4" s="122" t="s">
        <v>105</v>
      </c>
      <c r="F4" s="123" t="s">
        <v>106</v>
      </c>
      <c r="G4" s="123" t="s">
        <v>114</v>
      </c>
      <c r="H4" s="123" t="s">
        <v>115</v>
      </c>
      <c r="I4" s="122" t="s">
        <v>109</v>
      </c>
      <c r="J4" s="122" t="s">
        <v>110</v>
      </c>
    </row>
    <row r="5" spans="1:10" ht="17.25">
      <c r="A5" s="121" t="s">
        <v>116</v>
      </c>
      <c r="B5" s="122" t="s">
        <v>117</v>
      </c>
      <c r="C5" s="122" t="s">
        <v>118</v>
      </c>
      <c r="D5" s="122" t="s">
        <v>104</v>
      </c>
      <c r="E5" s="122" t="s">
        <v>105</v>
      </c>
      <c r="F5" s="123" t="s">
        <v>106</v>
      </c>
      <c r="G5" s="123" t="s">
        <v>119</v>
      </c>
      <c r="H5" s="123" t="s">
        <v>120</v>
      </c>
      <c r="I5" s="122" t="s">
        <v>109</v>
      </c>
      <c r="J5" s="122" t="s">
        <v>110</v>
      </c>
    </row>
    <row r="6" spans="1:10" ht="17.25">
      <c r="A6" s="121" t="s">
        <v>121</v>
      </c>
      <c r="B6" s="122" t="s">
        <v>122</v>
      </c>
      <c r="C6" s="122" t="s">
        <v>123</v>
      </c>
      <c r="D6" s="122" t="s">
        <v>104</v>
      </c>
      <c r="E6" s="122" t="s">
        <v>105</v>
      </c>
      <c r="F6" s="123" t="s">
        <v>106</v>
      </c>
      <c r="G6" s="123" t="s">
        <v>124</v>
      </c>
      <c r="H6" s="123" t="s">
        <v>125</v>
      </c>
      <c r="I6" s="122" t="s">
        <v>109</v>
      </c>
      <c r="J6" s="122" t="s">
        <v>110</v>
      </c>
    </row>
    <row r="7" spans="1:10" ht="17.25">
      <c r="A7" s="121" t="s">
        <v>126</v>
      </c>
      <c r="B7" s="122" t="s">
        <v>127</v>
      </c>
      <c r="C7" s="122" t="s">
        <v>128</v>
      </c>
      <c r="D7" s="122" t="s">
        <v>104</v>
      </c>
      <c r="E7" s="122" t="s">
        <v>105</v>
      </c>
      <c r="F7" s="123" t="s">
        <v>106</v>
      </c>
      <c r="G7" s="123" t="s">
        <v>129</v>
      </c>
      <c r="H7" s="123" t="s">
        <v>130</v>
      </c>
      <c r="I7" s="122" t="s">
        <v>109</v>
      </c>
      <c r="J7" s="122" t="s">
        <v>110</v>
      </c>
    </row>
    <row r="8" spans="1:10" ht="17.25">
      <c r="A8" s="121" t="s">
        <v>131</v>
      </c>
      <c r="B8" s="122" t="s">
        <v>132</v>
      </c>
      <c r="C8" s="122" t="s">
        <v>133</v>
      </c>
      <c r="D8" s="122" t="s">
        <v>104</v>
      </c>
      <c r="E8" s="122" t="s">
        <v>105</v>
      </c>
      <c r="F8" s="123" t="s">
        <v>106</v>
      </c>
      <c r="G8" s="123" t="s">
        <v>134</v>
      </c>
      <c r="H8" s="123" t="s">
        <v>135</v>
      </c>
      <c r="I8" s="122" t="s">
        <v>109</v>
      </c>
      <c r="J8" s="122" t="s">
        <v>110</v>
      </c>
    </row>
    <row r="9" spans="1:10" ht="17.25">
      <c r="A9" s="121" t="s">
        <v>136</v>
      </c>
      <c r="B9" s="122" t="s">
        <v>137</v>
      </c>
      <c r="C9" s="122" t="s">
        <v>138</v>
      </c>
      <c r="D9" s="122" t="s">
        <v>104</v>
      </c>
      <c r="E9" s="122" t="s">
        <v>105</v>
      </c>
      <c r="F9" s="123" t="s">
        <v>106</v>
      </c>
      <c r="G9" s="123" t="s">
        <v>139</v>
      </c>
      <c r="H9" s="123" t="s">
        <v>140</v>
      </c>
      <c r="I9" s="122" t="s">
        <v>109</v>
      </c>
      <c r="J9" s="122" t="s">
        <v>110</v>
      </c>
    </row>
    <row r="10" spans="1:10" ht="17.25">
      <c r="A10" s="121" t="s">
        <v>141</v>
      </c>
      <c r="B10" s="122" t="s">
        <v>142</v>
      </c>
      <c r="C10" s="122" t="s">
        <v>143</v>
      </c>
      <c r="D10" s="122" t="s">
        <v>104</v>
      </c>
      <c r="E10" s="122" t="s">
        <v>105</v>
      </c>
      <c r="F10" s="123" t="s">
        <v>106</v>
      </c>
      <c r="G10" s="123" t="s">
        <v>144</v>
      </c>
      <c r="H10" s="123" t="s">
        <v>145</v>
      </c>
      <c r="I10" s="122" t="s">
        <v>109</v>
      </c>
      <c r="J10" s="122" t="s">
        <v>110</v>
      </c>
    </row>
    <row r="11" spans="1:10" ht="17.25">
      <c r="A11" s="121" t="s">
        <v>146</v>
      </c>
      <c r="B11" s="122" t="s">
        <v>147</v>
      </c>
      <c r="C11" s="122" t="s">
        <v>148</v>
      </c>
      <c r="D11" s="122" t="s">
        <v>104</v>
      </c>
      <c r="E11" s="122" t="s">
        <v>105</v>
      </c>
      <c r="F11" s="123" t="s">
        <v>106</v>
      </c>
      <c r="G11" s="123" t="s">
        <v>149</v>
      </c>
      <c r="H11" s="123" t="s">
        <v>150</v>
      </c>
      <c r="I11" s="122" t="s">
        <v>109</v>
      </c>
      <c r="J11" s="122" t="s">
        <v>110</v>
      </c>
    </row>
    <row r="12" spans="1:10" ht="17.25">
      <c r="A12" s="121" t="s">
        <v>151</v>
      </c>
      <c r="B12" s="122" t="s">
        <v>152</v>
      </c>
      <c r="C12" s="122" t="s">
        <v>153</v>
      </c>
      <c r="D12" s="122" t="s">
        <v>104</v>
      </c>
      <c r="E12" s="122" t="s">
        <v>105</v>
      </c>
      <c r="F12" s="123" t="s">
        <v>106</v>
      </c>
      <c r="G12" s="123" t="s">
        <v>154</v>
      </c>
      <c r="H12" s="123" t="s">
        <v>155</v>
      </c>
      <c r="I12" s="122" t="s">
        <v>109</v>
      </c>
      <c r="J12" s="122" t="s">
        <v>110</v>
      </c>
    </row>
    <row r="13" spans="1:10" ht="17.25">
      <c r="A13" s="121" t="s">
        <v>156</v>
      </c>
      <c r="B13" s="122" t="s">
        <v>157</v>
      </c>
      <c r="C13" s="122" t="s">
        <v>158</v>
      </c>
      <c r="D13" s="122" t="s">
        <v>104</v>
      </c>
      <c r="E13" s="122" t="s">
        <v>105</v>
      </c>
      <c r="F13" s="123" t="s">
        <v>106</v>
      </c>
      <c r="G13" s="123" t="s">
        <v>159</v>
      </c>
      <c r="H13" s="123" t="s">
        <v>160</v>
      </c>
      <c r="I13" s="122" t="s">
        <v>109</v>
      </c>
      <c r="J13" s="122" t="s">
        <v>110</v>
      </c>
    </row>
    <row r="14" spans="1:10" ht="17.25">
      <c r="A14" s="121" t="s">
        <v>161</v>
      </c>
      <c r="B14" s="122" t="s">
        <v>162</v>
      </c>
      <c r="C14" s="122" t="s">
        <v>163</v>
      </c>
      <c r="D14" s="122" t="s">
        <v>104</v>
      </c>
      <c r="E14" s="122" t="s">
        <v>105</v>
      </c>
      <c r="F14" s="123" t="s">
        <v>106</v>
      </c>
      <c r="G14" s="123" t="s">
        <v>164</v>
      </c>
      <c r="H14" s="123" t="s">
        <v>165</v>
      </c>
      <c r="I14" s="122" t="s">
        <v>109</v>
      </c>
      <c r="J14" s="122" t="s">
        <v>110</v>
      </c>
    </row>
    <row r="15" spans="1:10" ht="17.25">
      <c r="A15" s="121" t="s">
        <v>166</v>
      </c>
      <c r="B15" s="122" t="s">
        <v>167</v>
      </c>
      <c r="C15" s="122" t="s">
        <v>168</v>
      </c>
      <c r="D15" s="122" t="s">
        <v>104</v>
      </c>
      <c r="E15" s="122" t="s">
        <v>105</v>
      </c>
      <c r="F15" s="123" t="s">
        <v>106</v>
      </c>
      <c r="G15" s="123" t="s">
        <v>169</v>
      </c>
      <c r="H15" s="123" t="s">
        <v>170</v>
      </c>
      <c r="I15" s="122" t="s">
        <v>109</v>
      </c>
      <c r="J15" s="122" t="s">
        <v>110</v>
      </c>
    </row>
    <row r="16" spans="1:10" ht="17.25">
      <c r="A16" s="121" t="s">
        <v>171</v>
      </c>
      <c r="B16" s="122" t="s">
        <v>172</v>
      </c>
      <c r="C16" s="122" t="s">
        <v>173</v>
      </c>
      <c r="D16" s="122" t="s">
        <v>104</v>
      </c>
      <c r="E16" s="122" t="s">
        <v>105</v>
      </c>
      <c r="F16" s="123" t="s">
        <v>106</v>
      </c>
      <c r="G16" s="123" t="s">
        <v>174</v>
      </c>
      <c r="H16" s="123" t="s">
        <v>170</v>
      </c>
      <c r="I16" s="122" t="s">
        <v>109</v>
      </c>
      <c r="J16" s="122" t="s">
        <v>110</v>
      </c>
    </row>
    <row r="17" spans="1:10" ht="17.25">
      <c r="A17" s="121" t="s">
        <v>175</v>
      </c>
      <c r="B17" s="122" t="s">
        <v>176</v>
      </c>
      <c r="C17" s="122" t="s">
        <v>177</v>
      </c>
      <c r="D17" s="122" t="s">
        <v>104</v>
      </c>
      <c r="E17" s="122" t="s">
        <v>105</v>
      </c>
      <c r="F17" s="123" t="s">
        <v>106</v>
      </c>
      <c r="G17" s="123" t="s">
        <v>178</v>
      </c>
      <c r="H17" s="123" t="s">
        <v>179</v>
      </c>
      <c r="I17" s="122" t="s">
        <v>109</v>
      </c>
      <c r="J17" s="122" t="s">
        <v>110</v>
      </c>
    </row>
    <row r="18" spans="1:10" ht="17.25">
      <c r="A18" s="121" t="s">
        <v>180</v>
      </c>
      <c r="B18" s="122" t="s">
        <v>181</v>
      </c>
      <c r="C18" s="122" t="s">
        <v>182</v>
      </c>
      <c r="D18" s="122" t="s">
        <v>104</v>
      </c>
      <c r="E18" s="122" t="s">
        <v>183</v>
      </c>
      <c r="F18" s="123" t="s">
        <v>106</v>
      </c>
      <c r="G18" s="123" t="s">
        <v>184</v>
      </c>
      <c r="H18" s="123" t="s">
        <v>185</v>
      </c>
      <c r="I18" s="122" t="s">
        <v>109</v>
      </c>
      <c r="J18" s="122" t="s">
        <v>110</v>
      </c>
    </row>
    <row r="19" spans="1:10" ht="17.25">
      <c r="A19" s="121" t="s">
        <v>186</v>
      </c>
      <c r="B19" s="122" t="s">
        <v>187</v>
      </c>
      <c r="C19" s="122" t="s">
        <v>188</v>
      </c>
      <c r="D19" s="122" t="s">
        <v>104</v>
      </c>
      <c r="E19" s="122" t="s">
        <v>183</v>
      </c>
      <c r="F19" s="123" t="s">
        <v>106</v>
      </c>
      <c r="G19" s="123" t="s">
        <v>189</v>
      </c>
      <c r="H19" s="123" t="s">
        <v>190</v>
      </c>
      <c r="I19" s="122" t="s">
        <v>109</v>
      </c>
      <c r="J19" s="122" t="s">
        <v>110</v>
      </c>
    </row>
    <row r="20" spans="1:10" ht="17.25">
      <c r="A20" s="121" t="s">
        <v>191</v>
      </c>
      <c r="B20" s="122" t="s">
        <v>192</v>
      </c>
      <c r="C20" s="122" t="s">
        <v>193</v>
      </c>
      <c r="D20" s="122" t="s">
        <v>104</v>
      </c>
      <c r="E20" s="122" t="s">
        <v>183</v>
      </c>
      <c r="F20" s="123" t="s">
        <v>106</v>
      </c>
      <c r="G20" s="123" t="s">
        <v>194</v>
      </c>
      <c r="H20" s="123" t="s">
        <v>195</v>
      </c>
      <c r="I20" s="122" t="s">
        <v>109</v>
      </c>
      <c r="J20" s="122" t="s">
        <v>110</v>
      </c>
    </row>
    <row r="21" spans="1:10" ht="17.25">
      <c r="A21" s="121" t="s">
        <v>196</v>
      </c>
      <c r="B21" s="122" t="s">
        <v>197</v>
      </c>
      <c r="C21" s="122" t="s">
        <v>198</v>
      </c>
      <c r="D21" s="122" t="s">
        <v>104</v>
      </c>
      <c r="E21" s="122" t="s">
        <v>183</v>
      </c>
      <c r="F21" s="123" t="s">
        <v>106</v>
      </c>
      <c r="G21" s="123" t="s">
        <v>199</v>
      </c>
      <c r="H21" s="123" t="s">
        <v>200</v>
      </c>
      <c r="I21" s="122" t="s">
        <v>109</v>
      </c>
      <c r="J21" s="122" t="s">
        <v>110</v>
      </c>
    </row>
    <row r="22" spans="1:10" ht="17.25">
      <c r="A22" s="121" t="s">
        <v>201</v>
      </c>
      <c r="B22" s="122" t="s">
        <v>202</v>
      </c>
      <c r="C22" s="122" t="s">
        <v>203</v>
      </c>
      <c r="D22" s="122" t="s">
        <v>104</v>
      </c>
      <c r="E22" s="122" t="s">
        <v>183</v>
      </c>
      <c r="F22" s="123" t="s">
        <v>106</v>
      </c>
      <c r="G22" s="123" t="s">
        <v>204</v>
      </c>
      <c r="H22" s="123" t="s">
        <v>205</v>
      </c>
      <c r="I22" s="122" t="s">
        <v>109</v>
      </c>
      <c r="J22" s="122" t="s">
        <v>110</v>
      </c>
    </row>
    <row r="23" spans="1:10" ht="17.25">
      <c r="A23" s="121" t="s">
        <v>206</v>
      </c>
      <c r="B23" s="122" t="s">
        <v>207</v>
      </c>
      <c r="C23" s="122" t="s">
        <v>208</v>
      </c>
      <c r="D23" s="122" t="s">
        <v>104</v>
      </c>
      <c r="E23" s="122" t="s">
        <v>183</v>
      </c>
      <c r="F23" s="123" t="s">
        <v>106</v>
      </c>
      <c r="G23" s="123" t="s">
        <v>209</v>
      </c>
      <c r="H23" s="123" t="s">
        <v>210</v>
      </c>
      <c r="I23" s="122" t="s">
        <v>109</v>
      </c>
      <c r="J23" s="122" t="s">
        <v>110</v>
      </c>
    </row>
    <row r="24" spans="1:10" ht="17.25">
      <c r="A24" s="121" t="s">
        <v>211</v>
      </c>
      <c r="B24" s="122" t="s">
        <v>212</v>
      </c>
      <c r="C24" s="122" t="s">
        <v>213</v>
      </c>
      <c r="D24" s="122" t="s">
        <v>104</v>
      </c>
      <c r="E24" s="122" t="s">
        <v>183</v>
      </c>
      <c r="F24" s="123" t="s">
        <v>106</v>
      </c>
      <c r="G24" s="123" t="s">
        <v>214</v>
      </c>
      <c r="H24" s="123" t="s">
        <v>215</v>
      </c>
      <c r="I24" s="122" t="s">
        <v>109</v>
      </c>
      <c r="J24" s="122" t="s">
        <v>110</v>
      </c>
    </row>
    <row r="25" spans="1:10" ht="17.25">
      <c r="A25" s="121" t="s">
        <v>216</v>
      </c>
      <c r="B25" s="122" t="s">
        <v>217</v>
      </c>
      <c r="C25" s="122" t="s">
        <v>218</v>
      </c>
      <c r="D25" s="122" t="s">
        <v>104</v>
      </c>
      <c r="E25" s="122" t="s">
        <v>183</v>
      </c>
      <c r="F25" s="123" t="s">
        <v>106</v>
      </c>
      <c r="G25" s="123" t="s">
        <v>219</v>
      </c>
      <c r="H25" s="123" t="s">
        <v>220</v>
      </c>
      <c r="I25" s="122" t="s">
        <v>109</v>
      </c>
      <c r="J25" s="122" t="s">
        <v>110</v>
      </c>
    </row>
    <row r="26" spans="1:10" ht="17.25">
      <c r="A26" s="121" t="s">
        <v>221</v>
      </c>
      <c r="B26" s="122" t="s">
        <v>222</v>
      </c>
      <c r="C26" s="122" t="s">
        <v>223</v>
      </c>
      <c r="D26" s="122" t="s">
        <v>104</v>
      </c>
      <c r="E26" s="122" t="s">
        <v>183</v>
      </c>
      <c r="F26" s="123" t="s">
        <v>106</v>
      </c>
      <c r="G26" s="123" t="s">
        <v>224</v>
      </c>
      <c r="H26" s="123" t="s">
        <v>225</v>
      </c>
      <c r="I26" s="122" t="s">
        <v>109</v>
      </c>
      <c r="J26" s="122" t="s">
        <v>110</v>
      </c>
    </row>
    <row r="27" spans="1:10" ht="17.25">
      <c r="A27" s="121" t="s">
        <v>226</v>
      </c>
      <c r="B27" s="122" t="s">
        <v>227</v>
      </c>
      <c r="C27" s="122" t="s">
        <v>228</v>
      </c>
      <c r="D27" s="122" t="s">
        <v>104</v>
      </c>
      <c r="E27" s="122" t="s">
        <v>183</v>
      </c>
      <c r="F27" s="123" t="s">
        <v>106</v>
      </c>
      <c r="G27" s="123" t="s">
        <v>229</v>
      </c>
      <c r="H27" s="123" t="s">
        <v>230</v>
      </c>
      <c r="I27" s="122" t="s">
        <v>109</v>
      </c>
      <c r="J27" s="122" t="s">
        <v>110</v>
      </c>
    </row>
    <row r="28" spans="1:10" ht="17.25">
      <c r="A28" s="121" t="s">
        <v>231</v>
      </c>
      <c r="B28" s="122" t="s">
        <v>232</v>
      </c>
      <c r="C28" s="122" t="s">
        <v>233</v>
      </c>
      <c r="D28" s="122" t="s">
        <v>104</v>
      </c>
      <c r="E28" s="122" t="s">
        <v>183</v>
      </c>
      <c r="F28" s="123" t="s">
        <v>106</v>
      </c>
      <c r="G28" s="123" t="s">
        <v>234</v>
      </c>
      <c r="H28" s="123" t="s">
        <v>235</v>
      </c>
      <c r="I28" s="122" t="s">
        <v>109</v>
      </c>
      <c r="J28" s="122" t="s">
        <v>110</v>
      </c>
    </row>
    <row r="29" spans="1:10" ht="17.25">
      <c r="A29" s="121" t="s">
        <v>236</v>
      </c>
      <c r="B29" s="122" t="s">
        <v>237</v>
      </c>
      <c r="C29" s="122" t="s">
        <v>238</v>
      </c>
      <c r="D29" s="122" t="s">
        <v>104</v>
      </c>
      <c r="E29" s="122" t="s">
        <v>183</v>
      </c>
      <c r="F29" s="123" t="s">
        <v>106</v>
      </c>
      <c r="G29" s="123" t="s">
        <v>239</v>
      </c>
      <c r="H29" s="123" t="s">
        <v>240</v>
      </c>
      <c r="I29" s="122" t="s">
        <v>109</v>
      </c>
      <c r="J29" s="122" t="s">
        <v>110</v>
      </c>
    </row>
    <row r="30" spans="1:10" ht="17.25">
      <c r="A30" s="121" t="s">
        <v>241</v>
      </c>
      <c r="B30" s="122" t="s">
        <v>242</v>
      </c>
      <c r="C30" s="122" t="s">
        <v>243</v>
      </c>
      <c r="D30" s="122" t="s">
        <v>104</v>
      </c>
      <c r="E30" s="122" t="s">
        <v>183</v>
      </c>
      <c r="F30" s="123" t="s">
        <v>106</v>
      </c>
      <c r="G30" s="123" t="s">
        <v>244</v>
      </c>
      <c r="H30" s="123" t="s">
        <v>245</v>
      </c>
      <c r="I30" s="122" t="s">
        <v>109</v>
      </c>
      <c r="J30" s="122" t="s">
        <v>110</v>
      </c>
    </row>
    <row r="31" spans="1:10" ht="17.25">
      <c r="A31" s="121" t="s">
        <v>246</v>
      </c>
      <c r="B31" s="122" t="s">
        <v>247</v>
      </c>
      <c r="C31" s="122" t="s">
        <v>248</v>
      </c>
      <c r="D31" s="122" t="s">
        <v>104</v>
      </c>
      <c r="E31" s="122" t="s">
        <v>249</v>
      </c>
      <c r="F31" s="123" t="s">
        <v>106</v>
      </c>
      <c r="G31" s="123" t="s">
        <v>250</v>
      </c>
      <c r="H31" s="123" t="s">
        <v>251</v>
      </c>
      <c r="I31" s="122" t="s">
        <v>252</v>
      </c>
      <c r="J31" s="122" t="s">
        <v>253</v>
      </c>
    </row>
    <row r="32" spans="1:10" ht="17.25">
      <c r="A32" s="121" t="s">
        <v>254</v>
      </c>
      <c r="B32" s="122" t="s">
        <v>255</v>
      </c>
      <c r="C32" s="122" t="s">
        <v>256</v>
      </c>
      <c r="D32" s="122" t="s">
        <v>104</v>
      </c>
      <c r="E32" s="122" t="s">
        <v>249</v>
      </c>
      <c r="F32" s="123" t="s">
        <v>106</v>
      </c>
      <c r="G32" s="123" t="s">
        <v>134</v>
      </c>
      <c r="H32" s="123" t="s">
        <v>257</v>
      </c>
      <c r="I32" s="122" t="s">
        <v>252</v>
      </c>
      <c r="J32" s="122" t="s">
        <v>253</v>
      </c>
    </row>
    <row r="33" spans="1:10" ht="17.25">
      <c r="A33" s="121" t="s">
        <v>258</v>
      </c>
      <c r="B33" s="122" t="s">
        <v>259</v>
      </c>
      <c r="C33" s="122" t="s">
        <v>260</v>
      </c>
      <c r="D33" s="122" t="s">
        <v>104</v>
      </c>
      <c r="E33" s="122" t="s">
        <v>249</v>
      </c>
      <c r="F33" s="123" t="s">
        <v>106</v>
      </c>
      <c r="G33" s="123" t="s">
        <v>261</v>
      </c>
      <c r="H33" s="123" t="s">
        <v>262</v>
      </c>
      <c r="I33" s="122" t="s">
        <v>252</v>
      </c>
      <c r="J33" s="122" t="s">
        <v>253</v>
      </c>
    </row>
    <row r="34" spans="1:10" ht="17.25">
      <c r="A34" s="121" t="s">
        <v>263</v>
      </c>
      <c r="B34" s="122" t="s">
        <v>264</v>
      </c>
      <c r="C34" s="122" t="s">
        <v>265</v>
      </c>
      <c r="D34" s="122" t="s">
        <v>104</v>
      </c>
      <c r="E34" s="122" t="s">
        <v>249</v>
      </c>
      <c r="F34" s="123" t="s">
        <v>106</v>
      </c>
      <c r="G34" s="123" t="s">
        <v>266</v>
      </c>
      <c r="H34" s="123" t="s">
        <v>267</v>
      </c>
      <c r="I34" s="122" t="s">
        <v>252</v>
      </c>
      <c r="J34" s="122" t="s">
        <v>253</v>
      </c>
    </row>
    <row r="35" spans="1:10" ht="17.25">
      <c r="A35" s="121" t="s">
        <v>268</v>
      </c>
      <c r="B35" s="122" t="s">
        <v>269</v>
      </c>
      <c r="C35" s="122" t="s">
        <v>270</v>
      </c>
      <c r="D35" s="122" t="s">
        <v>104</v>
      </c>
      <c r="E35" s="122" t="s">
        <v>249</v>
      </c>
      <c r="F35" s="123" t="s">
        <v>106</v>
      </c>
      <c r="G35" s="123" t="s">
        <v>271</v>
      </c>
      <c r="H35" s="123" t="s">
        <v>272</v>
      </c>
      <c r="I35" s="122" t="s">
        <v>252</v>
      </c>
      <c r="J35" s="122" t="s">
        <v>253</v>
      </c>
    </row>
    <row r="36" spans="1:10" ht="17.25">
      <c r="A36" s="121" t="s">
        <v>273</v>
      </c>
      <c r="B36" s="122" t="s">
        <v>274</v>
      </c>
      <c r="C36" s="122" t="s">
        <v>275</v>
      </c>
      <c r="D36" s="122" t="s">
        <v>104</v>
      </c>
      <c r="E36" s="122" t="s">
        <v>249</v>
      </c>
      <c r="F36" s="123" t="s">
        <v>106</v>
      </c>
      <c r="G36" s="123" t="s">
        <v>276</v>
      </c>
      <c r="H36" s="123" t="s">
        <v>277</v>
      </c>
      <c r="I36" s="122" t="s">
        <v>252</v>
      </c>
      <c r="J36" s="122" t="s">
        <v>253</v>
      </c>
    </row>
    <row r="37" spans="1:10" ht="17.25">
      <c r="A37" s="121" t="s">
        <v>278</v>
      </c>
      <c r="B37" s="122" t="s">
        <v>279</v>
      </c>
      <c r="C37" s="122" t="s">
        <v>280</v>
      </c>
      <c r="D37" s="122" t="s">
        <v>104</v>
      </c>
      <c r="E37" s="122" t="s">
        <v>249</v>
      </c>
      <c r="F37" s="123" t="s">
        <v>106</v>
      </c>
      <c r="G37" s="123" t="s">
        <v>281</v>
      </c>
      <c r="H37" s="123" t="s">
        <v>282</v>
      </c>
      <c r="I37" s="122" t="s">
        <v>252</v>
      </c>
      <c r="J37" s="122" t="s">
        <v>253</v>
      </c>
    </row>
    <row r="38" spans="1:10" ht="17.25">
      <c r="A38" s="121" t="s">
        <v>283</v>
      </c>
      <c r="B38" s="122" t="s">
        <v>284</v>
      </c>
      <c r="C38" s="122" t="s">
        <v>285</v>
      </c>
      <c r="D38" s="122" t="s">
        <v>104</v>
      </c>
      <c r="E38" s="122" t="s">
        <v>249</v>
      </c>
      <c r="F38" s="123" t="s">
        <v>106</v>
      </c>
      <c r="G38" s="123" t="s">
        <v>286</v>
      </c>
      <c r="H38" s="123" t="s">
        <v>287</v>
      </c>
      <c r="I38" s="122" t="s">
        <v>252</v>
      </c>
      <c r="J38" s="122" t="s">
        <v>253</v>
      </c>
    </row>
    <row r="39" spans="1:10" ht="17.25">
      <c r="A39" s="121" t="s">
        <v>288</v>
      </c>
      <c r="B39" s="122" t="s">
        <v>289</v>
      </c>
      <c r="C39" s="122" t="s">
        <v>290</v>
      </c>
      <c r="D39" s="122" t="s">
        <v>104</v>
      </c>
      <c r="E39" s="122" t="s">
        <v>249</v>
      </c>
      <c r="F39" s="123" t="s">
        <v>106</v>
      </c>
      <c r="G39" s="123" t="s">
        <v>291</v>
      </c>
      <c r="H39" s="123" t="s">
        <v>292</v>
      </c>
      <c r="I39" s="122" t="s">
        <v>252</v>
      </c>
      <c r="J39" s="122" t="s">
        <v>253</v>
      </c>
    </row>
    <row r="40" spans="1:10" ht="17.25">
      <c r="A40" s="121" t="s">
        <v>293</v>
      </c>
      <c r="B40" s="122" t="s">
        <v>294</v>
      </c>
      <c r="C40" s="122" t="s">
        <v>295</v>
      </c>
      <c r="D40" s="122" t="s">
        <v>104</v>
      </c>
      <c r="E40" s="122" t="s">
        <v>249</v>
      </c>
      <c r="F40" s="123" t="s">
        <v>106</v>
      </c>
      <c r="G40" s="123" t="s">
        <v>296</v>
      </c>
      <c r="H40" s="123" t="s">
        <v>297</v>
      </c>
      <c r="I40" s="122" t="s">
        <v>252</v>
      </c>
      <c r="J40" s="122" t="s">
        <v>253</v>
      </c>
    </row>
    <row r="41" spans="1:10" ht="17.25">
      <c r="A41" s="121" t="s">
        <v>298</v>
      </c>
      <c r="B41" s="122" t="s">
        <v>299</v>
      </c>
      <c r="C41" s="122" t="s">
        <v>300</v>
      </c>
      <c r="D41" s="122" t="s">
        <v>104</v>
      </c>
      <c r="E41" s="122" t="s">
        <v>249</v>
      </c>
      <c r="F41" s="123" t="s">
        <v>106</v>
      </c>
      <c r="G41" s="123" t="s">
        <v>301</v>
      </c>
      <c r="H41" s="123" t="s">
        <v>302</v>
      </c>
      <c r="I41" s="122" t="s">
        <v>252</v>
      </c>
      <c r="J41" s="122" t="s">
        <v>253</v>
      </c>
    </row>
    <row r="42" spans="1:10" ht="17.25">
      <c r="A42" s="121" t="s">
        <v>303</v>
      </c>
      <c r="B42" s="122" t="s">
        <v>304</v>
      </c>
      <c r="C42" s="122" t="s">
        <v>305</v>
      </c>
      <c r="D42" s="122" t="s">
        <v>104</v>
      </c>
      <c r="E42" s="122" t="s">
        <v>249</v>
      </c>
      <c r="F42" s="123" t="s">
        <v>106</v>
      </c>
      <c r="G42" s="123" t="s">
        <v>306</v>
      </c>
      <c r="H42" s="123" t="s">
        <v>307</v>
      </c>
      <c r="I42" s="122" t="s">
        <v>252</v>
      </c>
      <c r="J42" s="122" t="s">
        <v>253</v>
      </c>
    </row>
    <row r="43" spans="1:10" ht="17.25">
      <c r="A43" s="121" t="s">
        <v>308</v>
      </c>
      <c r="B43" s="122" t="s">
        <v>309</v>
      </c>
      <c r="C43" s="122" t="s">
        <v>310</v>
      </c>
      <c r="D43" s="122" t="s">
        <v>104</v>
      </c>
      <c r="E43" s="122" t="s">
        <v>249</v>
      </c>
      <c r="F43" s="123" t="s">
        <v>106</v>
      </c>
      <c r="G43" s="123" t="s">
        <v>311</v>
      </c>
      <c r="H43" s="123" t="s">
        <v>312</v>
      </c>
      <c r="I43" s="122" t="s">
        <v>252</v>
      </c>
      <c r="J43" s="122" t="s">
        <v>253</v>
      </c>
    </row>
    <row r="44" spans="1:10" ht="17.25">
      <c r="A44" s="121" t="s">
        <v>313</v>
      </c>
      <c r="B44" s="122" t="s">
        <v>314</v>
      </c>
      <c r="C44" s="122" t="s">
        <v>315</v>
      </c>
      <c r="D44" s="122" t="s">
        <v>104</v>
      </c>
      <c r="E44" s="122" t="s">
        <v>249</v>
      </c>
      <c r="F44" s="123" t="s">
        <v>106</v>
      </c>
      <c r="G44" s="123" t="s">
        <v>316</v>
      </c>
      <c r="H44" s="123" t="s">
        <v>317</v>
      </c>
      <c r="I44" s="122" t="s">
        <v>252</v>
      </c>
      <c r="J44" s="122" t="s">
        <v>253</v>
      </c>
    </row>
    <row r="45" spans="1:10" ht="17.25">
      <c r="A45" s="121" t="s">
        <v>318</v>
      </c>
      <c r="B45" s="122" t="s">
        <v>319</v>
      </c>
      <c r="C45" s="122" t="s">
        <v>320</v>
      </c>
      <c r="D45" s="122" t="s">
        <v>104</v>
      </c>
      <c r="E45" s="122" t="s">
        <v>249</v>
      </c>
      <c r="F45" s="123" t="s">
        <v>106</v>
      </c>
      <c r="G45" s="123" t="s">
        <v>321</v>
      </c>
      <c r="H45" s="123" t="s">
        <v>322</v>
      </c>
      <c r="I45" s="122" t="s">
        <v>252</v>
      </c>
      <c r="J45" s="122" t="s">
        <v>253</v>
      </c>
    </row>
    <row r="46" spans="1:10" ht="17.25">
      <c r="A46" s="121" t="s">
        <v>323</v>
      </c>
      <c r="B46" s="122" t="s">
        <v>324</v>
      </c>
      <c r="C46" s="122" t="s">
        <v>325</v>
      </c>
      <c r="D46" s="122" t="s">
        <v>104</v>
      </c>
      <c r="E46" s="122" t="s">
        <v>326</v>
      </c>
      <c r="F46" s="123" t="s">
        <v>327</v>
      </c>
      <c r="G46" s="123" t="s">
        <v>328</v>
      </c>
      <c r="H46" s="123" t="s">
        <v>329</v>
      </c>
      <c r="I46" s="122" t="s">
        <v>252</v>
      </c>
      <c r="J46" s="122" t="s">
        <v>330</v>
      </c>
    </row>
    <row r="47" spans="1:10" ht="17.25">
      <c r="A47" s="121" t="s">
        <v>331</v>
      </c>
      <c r="B47" s="122" t="s">
        <v>332</v>
      </c>
      <c r="C47" s="122" t="s">
        <v>333</v>
      </c>
      <c r="D47" s="122" t="s">
        <v>104</v>
      </c>
      <c r="E47" s="122" t="s">
        <v>326</v>
      </c>
      <c r="F47" s="123" t="s">
        <v>106</v>
      </c>
      <c r="G47" s="123" t="s">
        <v>334</v>
      </c>
      <c r="H47" s="123" t="s">
        <v>335</v>
      </c>
      <c r="I47" s="122" t="s">
        <v>252</v>
      </c>
      <c r="J47" s="122" t="s">
        <v>330</v>
      </c>
    </row>
    <row r="48" spans="1:10" ht="17.25">
      <c r="A48" s="121" t="s">
        <v>336</v>
      </c>
      <c r="B48" s="122" t="s">
        <v>337</v>
      </c>
      <c r="C48" s="122" t="s">
        <v>338</v>
      </c>
      <c r="D48" s="122" t="s">
        <v>104</v>
      </c>
      <c r="E48" s="122" t="s">
        <v>326</v>
      </c>
      <c r="F48" s="123" t="s">
        <v>106</v>
      </c>
      <c r="G48" s="123" t="s">
        <v>339</v>
      </c>
      <c r="H48" s="123" t="s">
        <v>340</v>
      </c>
      <c r="I48" s="122" t="s">
        <v>252</v>
      </c>
      <c r="J48" s="122" t="s">
        <v>330</v>
      </c>
    </row>
    <row r="49" spans="1:10" ht="17.25">
      <c r="A49" s="121" t="s">
        <v>341</v>
      </c>
      <c r="B49" s="122" t="s">
        <v>342</v>
      </c>
      <c r="C49" s="122" t="s">
        <v>343</v>
      </c>
      <c r="D49" s="122" t="s">
        <v>104</v>
      </c>
      <c r="E49" s="122" t="s">
        <v>326</v>
      </c>
      <c r="F49" s="123" t="s">
        <v>106</v>
      </c>
      <c r="G49" s="123" t="s">
        <v>209</v>
      </c>
      <c r="H49" s="123" t="s">
        <v>344</v>
      </c>
      <c r="I49" s="122" t="s">
        <v>252</v>
      </c>
      <c r="J49" s="122" t="s">
        <v>330</v>
      </c>
    </row>
    <row r="50" spans="1:10" ht="17.25">
      <c r="A50" s="121" t="s">
        <v>345</v>
      </c>
      <c r="B50" s="122" t="s">
        <v>346</v>
      </c>
      <c r="C50" s="122" t="s">
        <v>347</v>
      </c>
      <c r="D50" s="122" t="s">
        <v>104</v>
      </c>
      <c r="E50" s="122" t="s">
        <v>326</v>
      </c>
      <c r="F50" s="123" t="s">
        <v>106</v>
      </c>
      <c r="G50" s="123" t="s">
        <v>348</v>
      </c>
      <c r="H50" s="123" t="s">
        <v>349</v>
      </c>
      <c r="I50" s="122" t="s">
        <v>252</v>
      </c>
      <c r="J50" s="122" t="s">
        <v>330</v>
      </c>
    </row>
    <row r="51" spans="1:10" ht="17.25">
      <c r="A51" s="121" t="s">
        <v>350</v>
      </c>
      <c r="B51" s="122" t="s">
        <v>351</v>
      </c>
      <c r="C51" s="122" t="s">
        <v>352</v>
      </c>
      <c r="D51" s="122" t="s">
        <v>104</v>
      </c>
      <c r="E51" s="122" t="s">
        <v>326</v>
      </c>
      <c r="F51" s="123" t="s">
        <v>106</v>
      </c>
      <c r="G51" s="123" t="s">
        <v>353</v>
      </c>
      <c r="H51" s="123" t="s">
        <v>354</v>
      </c>
      <c r="I51" s="122" t="s">
        <v>252</v>
      </c>
      <c r="J51" s="122" t="s">
        <v>330</v>
      </c>
    </row>
    <row r="52" spans="1:10" ht="17.25">
      <c r="A52" s="121" t="s">
        <v>355</v>
      </c>
      <c r="B52" s="122" t="s">
        <v>356</v>
      </c>
      <c r="C52" s="122" t="s">
        <v>357</v>
      </c>
      <c r="D52" s="122" t="s">
        <v>104</v>
      </c>
      <c r="E52" s="122" t="s">
        <v>326</v>
      </c>
      <c r="F52" s="123" t="s">
        <v>106</v>
      </c>
      <c r="G52" s="123" t="s">
        <v>358</v>
      </c>
      <c r="H52" s="123" t="s">
        <v>359</v>
      </c>
      <c r="I52" s="122" t="s">
        <v>252</v>
      </c>
      <c r="J52" s="122" t="s">
        <v>330</v>
      </c>
    </row>
    <row r="53" spans="1:10" ht="17.25">
      <c r="A53" s="121" t="s">
        <v>360</v>
      </c>
      <c r="B53" s="122" t="s">
        <v>361</v>
      </c>
      <c r="C53" s="122" t="s">
        <v>362</v>
      </c>
      <c r="D53" s="122" t="s">
        <v>104</v>
      </c>
      <c r="E53" s="122" t="s">
        <v>326</v>
      </c>
      <c r="F53" s="123" t="s">
        <v>106</v>
      </c>
      <c r="G53" s="123" t="s">
        <v>363</v>
      </c>
      <c r="H53" s="123" t="s">
        <v>364</v>
      </c>
      <c r="I53" s="122" t="s">
        <v>252</v>
      </c>
      <c r="J53" s="122" t="s">
        <v>330</v>
      </c>
    </row>
    <row r="54" spans="1:10" ht="17.25">
      <c r="A54" s="121" t="s">
        <v>365</v>
      </c>
      <c r="B54" s="122" t="s">
        <v>366</v>
      </c>
      <c r="C54" s="122" t="s">
        <v>367</v>
      </c>
      <c r="D54" s="122" t="s">
        <v>104</v>
      </c>
      <c r="E54" s="122" t="s">
        <v>326</v>
      </c>
      <c r="F54" s="123" t="s">
        <v>106</v>
      </c>
      <c r="G54" s="123" t="s">
        <v>368</v>
      </c>
      <c r="H54" s="123" t="s">
        <v>369</v>
      </c>
      <c r="I54" s="122" t="s">
        <v>252</v>
      </c>
      <c r="J54" s="122" t="s">
        <v>330</v>
      </c>
    </row>
    <row r="55" spans="1:10" ht="17.25">
      <c r="A55" s="121" t="s">
        <v>370</v>
      </c>
      <c r="B55" s="122" t="s">
        <v>371</v>
      </c>
      <c r="C55" s="122" t="s">
        <v>372</v>
      </c>
      <c r="D55" s="122" t="s">
        <v>104</v>
      </c>
      <c r="E55" s="122" t="s">
        <v>326</v>
      </c>
      <c r="F55" s="123" t="s">
        <v>106</v>
      </c>
      <c r="G55" s="123" t="s">
        <v>373</v>
      </c>
      <c r="H55" s="123" t="s">
        <v>374</v>
      </c>
      <c r="I55" s="122" t="s">
        <v>252</v>
      </c>
      <c r="J55" s="122" t="s">
        <v>330</v>
      </c>
    </row>
    <row r="56" spans="1:10" ht="17.25">
      <c r="A56" s="121" t="s">
        <v>375</v>
      </c>
      <c r="B56" s="122" t="s">
        <v>376</v>
      </c>
      <c r="C56" s="122" t="s">
        <v>377</v>
      </c>
      <c r="D56" s="122" t="s">
        <v>104</v>
      </c>
      <c r="E56" s="122" t="s">
        <v>326</v>
      </c>
      <c r="F56" s="123" t="s">
        <v>106</v>
      </c>
      <c r="G56" s="123" t="s">
        <v>378</v>
      </c>
      <c r="H56" s="123" t="s">
        <v>379</v>
      </c>
      <c r="I56" s="122" t="s">
        <v>252</v>
      </c>
      <c r="J56" s="122" t="s">
        <v>330</v>
      </c>
    </row>
    <row r="57" spans="1:10" ht="17.25">
      <c r="A57" s="121" t="s">
        <v>380</v>
      </c>
      <c r="B57" s="122" t="s">
        <v>381</v>
      </c>
      <c r="C57" s="122" t="s">
        <v>382</v>
      </c>
      <c r="D57" s="122" t="s">
        <v>104</v>
      </c>
      <c r="E57" s="122" t="s">
        <v>326</v>
      </c>
      <c r="F57" s="123" t="s">
        <v>106</v>
      </c>
      <c r="G57" s="123" t="s">
        <v>383</v>
      </c>
      <c r="H57" s="123" t="s">
        <v>384</v>
      </c>
      <c r="I57" s="122" t="s">
        <v>252</v>
      </c>
      <c r="J57" s="122" t="s">
        <v>330</v>
      </c>
    </row>
    <row r="58" spans="1:10" ht="17.25">
      <c r="A58" s="121" t="s">
        <v>385</v>
      </c>
      <c r="B58" s="122" t="s">
        <v>386</v>
      </c>
      <c r="C58" s="122" t="s">
        <v>387</v>
      </c>
      <c r="D58" s="122" t="s">
        <v>104</v>
      </c>
      <c r="E58" s="122" t="s">
        <v>249</v>
      </c>
      <c r="F58" s="123" t="s">
        <v>106</v>
      </c>
      <c r="G58" s="123" t="s">
        <v>388</v>
      </c>
      <c r="H58" s="123" t="s">
        <v>389</v>
      </c>
      <c r="I58" s="122" t="s">
        <v>252</v>
      </c>
      <c r="J58" s="122" t="s">
        <v>253</v>
      </c>
    </row>
    <row r="59" spans="1:10" ht="17.25">
      <c r="A59" s="121" t="s">
        <v>390</v>
      </c>
      <c r="B59" s="122" t="s">
        <v>391</v>
      </c>
      <c r="C59" s="122" t="s">
        <v>392</v>
      </c>
      <c r="D59" s="122" t="s">
        <v>104</v>
      </c>
      <c r="E59" s="122" t="s">
        <v>393</v>
      </c>
      <c r="F59" s="123" t="s">
        <v>327</v>
      </c>
      <c r="G59" s="123" t="s">
        <v>394</v>
      </c>
      <c r="H59" s="123" t="s">
        <v>395</v>
      </c>
      <c r="I59" s="122" t="s">
        <v>396</v>
      </c>
      <c r="J59" s="122" t="s">
        <v>397</v>
      </c>
    </row>
    <row r="60" spans="1:10" ht="17.25">
      <c r="A60" s="121" t="s">
        <v>398</v>
      </c>
      <c r="B60" s="122" t="s">
        <v>399</v>
      </c>
      <c r="C60" s="122" t="s">
        <v>400</v>
      </c>
      <c r="D60" s="122" t="s">
        <v>104</v>
      </c>
      <c r="E60" s="122" t="s">
        <v>393</v>
      </c>
      <c r="F60" s="123" t="s">
        <v>327</v>
      </c>
      <c r="G60" s="123" t="s">
        <v>401</v>
      </c>
      <c r="H60" s="123" t="s">
        <v>402</v>
      </c>
      <c r="I60" s="122" t="s">
        <v>396</v>
      </c>
      <c r="J60" s="122" t="s">
        <v>397</v>
      </c>
    </row>
    <row r="61" spans="1:10" ht="17.25">
      <c r="A61" s="121" t="s">
        <v>403</v>
      </c>
      <c r="B61" s="122" t="s">
        <v>404</v>
      </c>
      <c r="C61" s="122" t="s">
        <v>405</v>
      </c>
      <c r="D61" s="122" t="s">
        <v>104</v>
      </c>
      <c r="E61" s="122" t="s">
        <v>393</v>
      </c>
      <c r="F61" s="123" t="s">
        <v>106</v>
      </c>
      <c r="G61" s="123" t="s">
        <v>406</v>
      </c>
      <c r="H61" s="123" t="s">
        <v>407</v>
      </c>
      <c r="I61" s="122" t="s">
        <v>396</v>
      </c>
      <c r="J61" s="122" t="s">
        <v>397</v>
      </c>
    </row>
    <row r="62" spans="1:10" ht="17.25">
      <c r="A62" s="121" t="s">
        <v>408</v>
      </c>
      <c r="B62" s="122" t="s">
        <v>409</v>
      </c>
      <c r="C62" s="122" t="s">
        <v>410</v>
      </c>
      <c r="D62" s="122" t="s">
        <v>104</v>
      </c>
      <c r="E62" s="122" t="s">
        <v>393</v>
      </c>
      <c r="F62" s="123" t="s">
        <v>106</v>
      </c>
      <c r="G62" s="123" t="s">
        <v>411</v>
      </c>
      <c r="H62" s="123" t="s">
        <v>412</v>
      </c>
      <c r="I62" s="122" t="s">
        <v>396</v>
      </c>
      <c r="J62" s="122" t="s">
        <v>397</v>
      </c>
    </row>
    <row r="63" spans="1:10" ht="17.25">
      <c r="A63" s="121" t="s">
        <v>413</v>
      </c>
      <c r="B63" s="122" t="s">
        <v>414</v>
      </c>
      <c r="C63" s="122" t="s">
        <v>415</v>
      </c>
      <c r="D63" s="122" t="s">
        <v>104</v>
      </c>
      <c r="E63" s="122" t="s">
        <v>393</v>
      </c>
      <c r="F63" s="123" t="s">
        <v>106</v>
      </c>
      <c r="G63" s="123" t="s">
        <v>416</v>
      </c>
      <c r="H63" s="123" t="s">
        <v>417</v>
      </c>
      <c r="I63" s="122" t="s">
        <v>396</v>
      </c>
      <c r="J63" s="122" t="s">
        <v>397</v>
      </c>
    </row>
    <row r="64" spans="1:10" ht="17.25">
      <c r="A64" s="121" t="s">
        <v>418</v>
      </c>
      <c r="B64" s="122" t="s">
        <v>419</v>
      </c>
      <c r="C64" s="122" t="s">
        <v>420</v>
      </c>
      <c r="D64" s="122" t="s">
        <v>104</v>
      </c>
      <c r="E64" s="122" t="s">
        <v>393</v>
      </c>
      <c r="F64" s="123" t="s">
        <v>106</v>
      </c>
      <c r="G64" s="123" t="s">
        <v>421</v>
      </c>
      <c r="H64" s="123" t="s">
        <v>422</v>
      </c>
      <c r="I64" s="122" t="s">
        <v>396</v>
      </c>
      <c r="J64" s="122" t="s">
        <v>397</v>
      </c>
    </row>
    <row r="65" spans="1:10" ht="17.25">
      <c r="A65" s="121" t="s">
        <v>423</v>
      </c>
      <c r="B65" s="122" t="s">
        <v>424</v>
      </c>
      <c r="C65" s="122" t="s">
        <v>425</v>
      </c>
      <c r="D65" s="122" t="s">
        <v>104</v>
      </c>
      <c r="E65" s="122" t="s">
        <v>393</v>
      </c>
      <c r="F65" s="123" t="s">
        <v>106</v>
      </c>
      <c r="G65" s="123" t="s">
        <v>426</v>
      </c>
      <c r="H65" s="123" t="s">
        <v>427</v>
      </c>
      <c r="I65" s="122" t="s">
        <v>396</v>
      </c>
      <c r="J65" s="122" t="s">
        <v>397</v>
      </c>
    </row>
    <row r="66" spans="1:10" ht="17.25">
      <c r="A66" s="121" t="s">
        <v>428</v>
      </c>
      <c r="B66" s="122" t="s">
        <v>429</v>
      </c>
      <c r="C66" s="122" t="s">
        <v>430</v>
      </c>
      <c r="D66" s="122" t="s">
        <v>104</v>
      </c>
      <c r="E66" s="122" t="s">
        <v>393</v>
      </c>
      <c r="F66" s="123" t="s">
        <v>106</v>
      </c>
      <c r="G66" s="123" t="s">
        <v>431</v>
      </c>
      <c r="H66" s="123" t="s">
        <v>432</v>
      </c>
      <c r="I66" s="122" t="s">
        <v>396</v>
      </c>
      <c r="J66" s="122" t="s">
        <v>397</v>
      </c>
    </row>
    <row r="67" spans="1:10" ht="17.25">
      <c r="A67" s="121" t="s">
        <v>433</v>
      </c>
      <c r="B67" s="122" t="s">
        <v>434</v>
      </c>
      <c r="C67" s="122" t="s">
        <v>435</v>
      </c>
      <c r="D67" s="122" t="s">
        <v>104</v>
      </c>
      <c r="E67" s="122" t="s">
        <v>393</v>
      </c>
      <c r="F67" s="123" t="s">
        <v>106</v>
      </c>
      <c r="G67" s="123" t="s">
        <v>436</v>
      </c>
      <c r="H67" s="123" t="s">
        <v>437</v>
      </c>
      <c r="I67" s="122" t="s">
        <v>396</v>
      </c>
      <c r="J67" s="122" t="s">
        <v>397</v>
      </c>
    </row>
    <row r="68" spans="1:10" ht="17.25">
      <c r="A68" s="121" t="s">
        <v>438</v>
      </c>
      <c r="B68" s="122" t="s">
        <v>439</v>
      </c>
      <c r="C68" s="122" t="s">
        <v>440</v>
      </c>
      <c r="D68" s="122" t="s">
        <v>104</v>
      </c>
      <c r="E68" s="122" t="s">
        <v>393</v>
      </c>
      <c r="F68" s="123" t="s">
        <v>106</v>
      </c>
      <c r="G68" s="123" t="s">
        <v>441</v>
      </c>
      <c r="H68" s="123" t="s">
        <v>442</v>
      </c>
      <c r="I68" s="122" t="s">
        <v>396</v>
      </c>
      <c r="J68" s="122" t="s">
        <v>397</v>
      </c>
    </row>
    <row r="69" spans="1:10" ht="17.25">
      <c r="A69" s="121" t="s">
        <v>443</v>
      </c>
      <c r="B69" s="122" t="s">
        <v>444</v>
      </c>
      <c r="C69" s="122" t="s">
        <v>445</v>
      </c>
      <c r="D69" s="122" t="s">
        <v>104</v>
      </c>
      <c r="E69" s="122" t="s">
        <v>393</v>
      </c>
      <c r="F69" s="123" t="s">
        <v>106</v>
      </c>
      <c r="G69" s="123" t="s">
        <v>446</v>
      </c>
      <c r="H69" s="123" t="s">
        <v>447</v>
      </c>
      <c r="I69" s="122" t="s">
        <v>396</v>
      </c>
      <c r="J69" s="122" t="s">
        <v>397</v>
      </c>
    </row>
    <row r="70" spans="1:10" ht="17.25">
      <c r="A70" s="121" t="s">
        <v>448</v>
      </c>
      <c r="B70" s="122" t="s">
        <v>449</v>
      </c>
      <c r="C70" s="122" t="s">
        <v>450</v>
      </c>
      <c r="D70" s="122" t="s">
        <v>104</v>
      </c>
      <c r="E70" s="122" t="s">
        <v>393</v>
      </c>
      <c r="F70" s="123" t="s">
        <v>106</v>
      </c>
      <c r="G70" s="123" t="s">
        <v>451</v>
      </c>
      <c r="H70" s="123" t="s">
        <v>452</v>
      </c>
      <c r="I70" s="122" t="s">
        <v>396</v>
      </c>
      <c r="J70" s="122" t="s">
        <v>397</v>
      </c>
    </row>
    <row r="71" spans="1:10" ht="17.25">
      <c r="A71" s="121" t="s">
        <v>453</v>
      </c>
      <c r="B71" s="122" t="s">
        <v>454</v>
      </c>
      <c r="C71" s="122" t="s">
        <v>455</v>
      </c>
      <c r="D71" s="122" t="s">
        <v>104</v>
      </c>
      <c r="E71" s="122" t="s">
        <v>393</v>
      </c>
      <c r="F71" s="123" t="s">
        <v>106</v>
      </c>
      <c r="G71" s="123" t="s">
        <v>456</v>
      </c>
      <c r="H71" s="123" t="s">
        <v>457</v>
      </c>
      <c r="I71" s="122" t="s">
        <v>396</v>
      </c>
      <c r="J71" s="122" t="s">
        <v>397</v>
      </c>
    </row>
    <row r="72" spans="1:10" ht="17.25">
      <c r="A72" s="121" t="s">
        <v>458</v>
      </c>
      <c r="B72" s="122" t="s">
        <v>459</v>
      </c>
      <c r="C72" s="122" t="s">
        <v>460</v>
      </c>
      <c r="D72" s="122" t="s">
        <v>104</v>
      </c>
      <c r="E72" s="122" t="s">
        <v>393</v>
      </c>
      <c r="F72" s="123" t="s">
        <v>106</v>
      </c>
      <c r="G72" s="123" t="s">
        <v>461</v>
      </c>
      <c r="H72" s="123" t="s">
        <v>462</v>
      </c>
      <c r="I72" s="122" t="s">
        <v>396</v>
      </c>
      <c r="J72" s="122" t="s">
        <v>397</v>
      </c>
    </row>
    <row r="73" spans="1:10" ht="17.25">
      <c r="A73" s="121" t="s">
        <v>463</v>
      </c>
      <c r="B73" s="122" t="s">
        <v>464</v>
      </c>
      <c r="C73" s="122" t="s">
        <v>465</v>
      </c>
      <c r="D73" s="122" t="s">
        <v>104</v>
      </c>
      <c r="E73" s="122" t="s">
        <v>393</v>
      </c>
      <c r="F73" s="123" t="s">
        <v>106</v>
      </c>
      <c r="G73" s="123" t="s">
        <v>466</v>
      </c>
      <c r="H73" s="123" t="s">
        <v>467</v>
      </c>
      <c r="I73" s="122" t="s">
        <v>396</v>
      </c>
      <c r="J73" s="122" t="s">
        <v>397</v>
      </c>
    </row>
    <row r="74" spans="1:10" ht="17.25">
      <c r="A74" s="121" t="s">
        <v>468</v>
      </c>
      <c r="B74" s="122" t="s">
        <v>469</v>
      </c>
      <c r="C74" s="122" t="s">
        <v>470</v>
      </c>
      <c r="D74" s="122" t="s">
        <v>104</v>
      </c>
      <c r="E74" s="122" t="s">
        <v>393</v>
      </c>
      <c r="F74" s="123" t="s">
        <v>106</v>
      </c>
      <c r="G74" s="123" t="s">
        <v>229</v>
      </c>
      <c r="H74" s="123" t="s">
        <v>471</v>
      </c>
      <c r="I74" s="122" t="s">
        <v>396</v>
      </c>
      <c r="J74" s="122" t="s">
        <v>397</v>
      </c>
    </row>
    <row r="75" spans="1:10" ht="17.25">
      <c r="A75" s="121" t="s">
        <v>472</v>
      </c>
      <c r="B75" s="122" t="s">
        <v>473</v>
      </c>
      <c r="C75" s="122" t="s">
        <v>474</v>
      </c>
      <c r="D75" s="122" t="s">
        <v>104</v>
      </c>
      <c r="E75" s="122" t="s">
        <v>475</v>
      </c>
      <c r="F75" s="123" t="s">
        <v>106</v>
      </c>
      <c r="G75" s="123" t="s">
        <v>476</v>
      </c>
      <c r="H75" s="123" t="s">
        <v>477</v>
      </c>
      <c r="I75" s="122" t="s">
        <v>396</v>
      </c>
      <c r="J75" s="122" t="s">
        <v>478</v>
      </c>
    </row>
    <row r="76" spans="1:10" ht="17.25">
      <c r="A76" s="121" t="s">
        <v>479</v>
      </c>
      <c r="B76" s="122" t="s">
        <v>480</v>
      </c>
      <c r="C76" s="122" t="s">
        <v>481</v>
      </c>
      <c r="D76" s="122" t="s">
        <v>104</v>
      </c>
      <c r="E76" s="122" t="s">
        <v>475</v>
      </c>
      <c r="F76" s="123" t="s">
        <v>106</v>
      </c>
      <c r="G76" s="123" t="s">
        <v>482</v>
      </c>
      <c r="H76" s="123" t="s">
        <v>483</v>
      </c>
      <c r="I76" s="122" t="s">
        <v>396</v>
      </c>
      <c r="J76" s="122" t="s">
        <v>478</v>
      </c>
    </row>
    <row r="77" spans="1:10" ht="17.25">
      <c r="A77" s="121" t="s">
        <v>484</v>
      </c>
      <c r="B77" s="122" t="s">
        <v>485</v>
      </c>
      <c r="C77" s="122" t="s">
        <v>486</v>
      </c>
      <c r="D77" s="122" t="s">
        <v>104</v>
      </c>
      <c r="E77" s="122" t="s">
        <v>475</v>
      </c>
      <c r="F77" s="123" t="s">
        <v>106</v>
      </c>
      <c r="G77" s="123" t="s">
        <v>487</v>
      </c>
      <c r="H77" s="123" t="s">
        <v>488</v>
      </c>
      <c r="I77" s="122" t="s">
        <v>396</v>
      </c>
      <c r="J77" s="122" t="s">
        <v>478</v>
      </c>
    </row>
    <row r="78" spans="1:10" ht="17.25">
      <c r="A78" s="121" t="s">
        <v>489</v>
      </c>
      <c r="B78" s="122" t="s">
        <v>490</v>
      </c>
      <c r="C78" s="122" t="s">
        <v>491</v>
      </c>
      <c r="D78" s="122" t="s">
        <v>104</v>
      </c>
      <c r="E78" s="122" t="s">
        <v>475</v>
      </c>
      <c r="F78" s="123" t="s">
        <v>106</v>
      </c>
      <c r="G78" s="123" t="s">
        <v>492</v>
      </c>
      <c r="H78" s="123" t="s">
        <v>493</v>
      </c>
      <c r="I78" s="122" t="s">
        <v>396</v>
      </c>
      <c r="J78" s="122" t="s">
        <v>478</v>
      </c>
    </row>
    <row r="79" spans="1:10" ht="17.25">
      <c r="A79" s="121" t="s">
        <v>494</v>
      </c>
      <c r="B79" s="122" t="s">
        <v>495</v>
      </c>
      <c r="C79" s="122" t="s">
        <v>496</v>
      </c>
      <c r="D79" s="122" t="s">
        <v>104</v>
      </c>
      <c r="E79" s="122" t="s">
        <v>475</v>
      </c>
      <c r="F79" s="123" t="s">
        <v>106</v>
      </c>
      <c r="G79" s="123" t="s">
        <v>497</v>
      </c>
      <c r="H79" s="123" t="s">
        <v>498</v>
      </c>
      <c r="I79" s="122" t="s">
        <v>396</v>
      </c>
      <c r="J79" s="122" t="s">
        <v>478</v>
      </c>
    </row>
    <row r="80" spans="1:10" ht="17.25">
      <c r="A80" s="121" t="s">
        <v>499</v>
      </c>
      <c r="B80" s="122" t="s">
        <v>500</v>
      </c>
      <c r="C80" s="122" t="s">
        <v>501</v>
      </c>
      <c r="D80" s="122" t="s">
        <v>104</v>
      </c>
      <c r="E80" s="122" t="s">
        <v>475</v>
      </c>
      <c r="F80" s="123" t="s">
        <v>106</v>
      </c>
      <c r="G80" s="123" t="s">
        <v>502</v>
      </c>
      <c r="H80" s="123" t="s">
        <v>503</v>
      </c>
      <c r="I80" s="122" t="s">
        <v>396</v>
      </c>
      <c r="J80" s="122" t="s">
        <v>478</v>
      </c>
    </row>
    <row r="81" spans="1:10" ht="17.25">
      <c r="A81" s="121" t="s">
        <v>504</v>
      </c>
      <c r="B81" s="122" t="s">
        <v>505</v>
      </c>
      <c r="C81" s="122" t="s">
        <v>506</v>
      </c>
      <c r="D81" s="122" t="s">
        <v>104</v>
      </c>
      <c r="E81" s="122" t="s">
        <v>475</v>
      </c>
      <c r="F81" s="123" t="s">
        <v>106</v>
      </c>
      <c r="G81" s="123" t="s">
        <v>507</v>
      </c>
      <c r="H81" s="123" t="s">
        <v>508</v>
      </c>
      <c r="I81" s="122" t="s">
        <v>396</v>
      </c>
      <c r="J81" s="122" t="s">
        <v>478</v>
      </c>
    </row>
    <row r="82" spans="1:10" ht="17.25">
      <c r="A82" s="121" t="s">
        <v>509</v>
      </c>
      <c r="B82" s="122" t="s">
        <v>510</v>
      </c>
      <c r="C82" s="122" t="s">
        <v>511</v>
      </c>
      <c r="D82" s="122" t="s">
        <v>104</v>
      </c>
      <c r="E82" s="122" t="s">
        <v>475</v>
      </c>
      <c r="F82" s="123" t="s">
        <v>106</v>
      </c>
      <c r="G82" s="123" t="s">
        <v>512</v>
      </c>
      <c r="H82" s="123" t="s">
        <v>513</v>
      </c>
      <c r="I82" s="122" t="s">
        <v>396</v>
      </c>
      <c r="J82" s="122" t="s">
        <v>478</v>
      </c>
    </row>
    <row r="83" spans="1:10" ht="17.25">
      <c r="A83" s="121" t="s">
        <v>514</v>
      </c>
      <c r="B83" s="122" t="s">
        <v>515</v>
      </c>
      <c r="C83" s="122" t="s">
        <v>516</v>
      </c>
      <c r="D83" s="122" t="s">
        <v>104</v>
      </c>
      <c r="E83" s="122" t="s">
        <v>475</v>
      </c>
      <c r="F83" s="123" t="s">
        <v>106</v>
      </c>
      <c r="G83" s="123" t="s">
        <v>517</v>
      </c>
      <c r="H83" s="123" t="s">
        <v>518</v>
      </c>
      <c r="I83" s="122" t="s">
        <v>396</v>
      </c>
      <c r="J83" s="122" t="s">
        <v>478</v>
      </c>
    </row>
    <row r="84" spans="1:10" ht="17.25">
      <c r="A84" s="121" t="s">
        <v>519</v>
      </c>
      <c r="B84" s="122" t="s">
        <v>520</v>
      </c>
      <c r="C84" s="122" t="s">
        <v>521</v>
      </c>
      <c r="D84" s="122" t="s">
        <v>104</v>
      </c>
      <c r="E84" s="122" t="s">
        <v>475</v>
      </c>
      <c r="F84" s="123" t="s">
        <v>106</v>
      </c>
      <c r="G84" s="123" t="s">
        <v>522</v>
      </c>
      <c r="H84" s="123" t="s">
        <v>523</v>
      </c>
      <c r="I84" s="122" t="s">
        <v>396</v>
      </c>
      <c r="J84" s="122" t="s">
        <v>478</v>
      </c>
    </row>
    <row r="85" spans="1:10" ht="17.25">
      <c r="A85" s="121" t="s">
        <v>524</v>
      </c>
      <c r="B85" s="122" t="s">
        <v>525</v>
      </c>
      <c r="C85" s="122" t="s">
        <v>526</v>
      </c>
      <c r="D85" s="122" t="s">
        <v>104</v>
      </c>
      <c r="E85" s="122" t="s">
        <v>475</v>
      </c>
      <c r="F85" s="123" t="s">
        <v>106</v>
      </c>
      <c r="G85" s="123" t="s">
        <v>461</v>
      </c>
      <c r="H85" s="123" t="s">
        <v>527</v>
      </c>
      <c r="I85" s="122" t="s">
        <v>396</v>
      </c>
      <c r="J85" s="122" t="s">
        <v>478</v>
      </c>
    </row>
    <row r="86" spans="1:10" ht="17.25">
      <c r="A86" s="121" t="s">
        <v>528</v>
      </c>
      <c r="B86" s="122" t="s">
        <v>529</v>
      </c>
      <c r="C86" s="122" t="s">
        <v>530</v>
      </c>
      <c r="D86" s="122" t="s">
        <v>104</v>
      </c>
      <c r="E86" s="122" t="s">
        <v>475</v>
      </c>
      <c r="F86" s="123" t="s">
        <v>106</v>
      </c>
      <c r="G86" s="123" t="s">
        <v>531</v>
      </c>
      <c r="H86" s="123" t="s">
        <v>532</v>
      </c>
      <c r="I86" s="122" t="s">
        <v>396</v>
      </c>
      <c r="J86" s="122" t="s">
        <v>478</v>
      </c>
    </row>
    <row r="87" spans="1:10" ht="17.25">
      <c r="A87" s="121" t="s">
        <v>533</v>
      </c>
      <c r="B87" s="122" t="s">
        <v>534</v>
      </c>
      <c r="C87" s="122" t="s">
        <v>535</v>
      </c>
      <c r="D87" s="122" t="s">
        <v>104</v>
      </c>
      <c r="E87" s="122" t="s">
        <v>475</v>
      </c>
      <c r="F87" s="123" t="s">
        <v>106</v>
      </c>
      <c r="G87" s="123" t="s">
        <v>536</v>
      </c>
      <c r="H87" s="123" t="s">
        <v>537</v>
      </c>
      <c r="I87" s="122" t="s">
        <v>396</v>
      </c>
      <c r="J87" s="122" t="s">
        <v>478</v>
      </c>
    </row>
    <row r="88" spans="1:10" ht="17.25">
      <c r="A88" s="121" t="s">
        <v>538</v>
      </c>
      <c r="B88" s="122" t="s">
        <v>539</v>
      </c>
      <c r="C88" s="122" t="s">
        <v>540</v>
      </c>
      <c r="D88" s="122" t="s">
        <v>104</v>
      </c>
      <c r="E88" s="122" t="s">
        <v>475</v>
      </c>
      <c r="F88" s="123" t="s">
        <v>106</v>
      </c>
      <c r="G88" s="123" t="s">
        <v>541</v>
      </c>
      <c r="H88" s="123" t="s">
        <v>542</v>
      </c>
      <c r="I88" s="122" t="s">
        <v>396</v>
      </c>
      <c r="J88" s="122" t="s">
        <v>478</v>
      </c>
    </row>
    <row r="89" spans="1:10" ht="17.25">
      <c r="A89" s="121" t="s">
        <v>543</v>
      </c>
      <c r="B89" s="122" t="s">
        <v>544</v>
      </c>
      <c r="C89" s="122" t="s">
        <v>545</v>
      </c>
      <c r="D89" s="122" t="s">
        <v>104</v>
      </c>
      <c r="E89" s="122" t="s">
        <v>475</v>
      </c>
      <c r="F89" s="123" t="s">
        <v>106</v>
      </c>
      <c r="G89" s="123" t="s">
        <v>546</v>
      </c>
      <c r="H89" s="123" t="s">
        <v>547</v>
      </c>
      <c r="I89" s="122" t="s">
        <v>396</v>
      </c>
      <c r="J89" s="122" t="s">
        <v>478</v>
      </c>
    </row>
    <row r="90" spans="1:10" ht="17.25">
      <c r="A90" s="121" t="s">
        <v>548</v>
      </c>
      <c r="B90" s="122" t="s">
        <v>549</v>
      </c>
      <c r="C90" s="122" t="s">
        <v>550</v>
      </c>
      <c r="D90" s="122" t="s">
        <v>104</v>
      </c>
      <c r="E90" s="122" t="s">
        <v>475</v>
      </c>
      <c r="F90" s="123" t="s">
        <v>106</v>
      </c>
      <c r="G90" s="123" t="s">
        <v>551</v>
      </c>
      <c r="H90" s="123" t="s">
        <v>552</v>
      </c>
      <c r="I90" s="122" t="s">
        <v>396</v>
      </c>
      <c r="J90" s="122" t="s">
        <v>478</v>
      </c>
    </row>
    <row r="91" spans="1:10" ht="17.25">
      <c r="A91" s="121" t="s">
        <v>553</v>
      </c>
      <c r="B91" s="122" t="s">
        <v>554</v>
      </c>
      <c r="C91" s="122" t="s">
        <v>555</v>
      </c>
      <c r="D91" s="122" t="s">
        <v>104</v>
      </c>
      <c r="E91" s="122" t="s">
        <v>556</v>
      </c>
      <c r="F91" s="123" t="s">
        <v>327</v>
      </c>
      <c r="G91" s="123" t="s">
        <v>557</v>
      </c>
      <c r="H91" s="123" t="s">
        <v>558</v>
      </c>
      <c r="I91" s="122" t="s">
        <v>559</v>
      </c>
      <c r="J91" s="122" t="s">
        <v>560</v>
      </c>
    </row>
    <row r="92" spans="1:10" ht="17.25">
      <c r="A92" s="121" t="s">
        <v>561</v>
      </c>
      <c r="B92" s="122" t="s">
        <v>562</v>
      </c>
      <c r="C92" s="122" t="s">
        <v>563</v>
      </c>
      <c r="D92" s="122" t="s">
        <v>104</v>
      </c>
      <c r="E92" s="122" t="s">
        <v>556</v>
      </c>
      <c r="F92" s="123" t="s">
        <v>106</v>
      </c>
      <c r="G92" s="123" t="s">
        <v>388</v>
      </c>
      <c r="H92" s="123" t="s">
        <v>564</v>
      </c>
      <c r="I92" s="122" t="s">
        <v>559</v>
      </c>
      <c r="J92" s="122" t="s">
        <v>560</v>
      </c>
    </row>
    <row r="93" spans="1:10" ht="17.25">
      <c r="A93" s="121" t="s">
        <v>565</v>
      </c>
      <c r="B93" s="122" t="s">
        <v>566</v>
      </c>
      <c r="C93" s="122" t="s">
        <v>567</v>
      </c>
      <c r="D93" s="122" t="s">
        <v>104</v>
      </c>
      <c r="E93" s="122" t="s">
        <v>556</v>
      </c>
      <c r="F93" s="123" t="s">
        <v>106</v>
      </c>
      <c r="G93" s="123" t="s">
        <v>334</v>
      </c>
      <c r="H93" s="123" t="s">
        <v>568</v>
      </c>
      <c r="I93" s="122" t="s">
        <v>559</v>
      </c>
      <c r="J93" s="122" t="s">
        <v>560</v>
      </c>
    </row>
    <row r="94" spans="1:10" ht="17.25">
      <c r="A94" s="121" t="s">
        <v>569</v>
      </c>
      <c r="B94" s="122" t="s">
        <v>570</v>
      </c>
      <c r="C94" s="122" t="s">
        <v>571</v>
      </c>
      <c r="D94" s="122" t="s">
        <v>104</v>
      </c>
      <c r="E94" s="122" t="s">
        <v>556</v>
      </c>
      <c r="F94" s="123" t="s">
        <v>106</v>
      </c>
      <c r="G94" s="123" t="s">
        <v>572</v>
      </c>
      <c r="H94" s="123" t="s">
        <v>573</v>
      </c>
      <c r="I94" s="122" t="s">
        <v>559</v>
      </c>
      <c r="J94" s="122" t="s">
        <v>560</v>
      </c>
    </row>
    <row r="95" spans="1:10" ht="17.25">
      <c r="A95" s="121" t="s">
        <v>574</v>
      </c>
      <c r="B95" s="122" t="s">
        <v>575</v>
      </c>
      <c r="C95" s="122" t="s">
        <v>576</v>
      </c>
      <c r="D95" s="122" t="s">
        <v>104</v>
      </c>
      <c r="E95" s="122" t="s">
        <v>556</v>
      </c>
      <c r="F95" s="123" t="s">
        <v>106</v>
      </c>
      <c r="G95" s="123" t="s">
        <v>577</v>
      </c>
      <c r="H95" s="123" t="s">
        <v>578</v>
      </c>
      <c r="I95" s="122" t="s">
        <v>559</v>
      </c>
      <c r="J95" s="122" t="s">
        <v>560</v>
      </c>
    </row>
    <row r="96" spans="1:10" ht="17.25">
      <c r="A96" s="121" t="s">
        <v>579</v>
      </c>
      <c r="B96" s="122" t="s">
        <v>580</v>
      </c>
      <c r="C96" s="122" t="s">
        <v>581</v>
      </c>
      <c r="D96" s="122" t="s">
        <v>104</v>
      </c>
      <c r="E96" s="122" t="s">
        <v>556</v>
      </c>
      <c r="F96" s="123" t="s">
        <v>106</v>
      </c>
      <c r="G96" s="123" t="s">
        <v>582</v>
      </c>
      <c r="H96" s="123" t="s">
        <v>583</v>
      </c>
      <c r="I96" s="122" t="s">
        <v>559</v>
      </c>
      <c r="J96" s="122" t="s">
        <v>560</v>
      </c>
    </row>
    <row r="97" spans="1:10" ht="17.25">
      <c r="A97" s="121" t="s">
        <v>584</v>
      </c>
      <c r="B97" s="122" t="s">
        <v>585</v>
      </c>
      <c r="C97" s="122" t="s">
        <v>586</v>
      </c>
      <c r="D97" s="122" t="s">
        <v>104</v>
      </c>
      <c r="E97" s="122" t="s">
        <v>556</v>
      </c>
      <c r="F97" s="123" t="s">
        <v>106</v>
      </c>
      <c r="G97" s="123" t="s">
        <v>587</v>
      </c>
      <c r="H97" s="123" t="s">
        <v>588</v>
      </c>
      <c r="I97" s="122" t="s">
        <v>559</v>
      </c>
      <c r="J97" s="122" t="s">
        <v>560</v>
      </c>
    </row>
    <row r="98" spans="1:10" ht="17.25">
      <c r="A98" s="121" t="s">
        <v>589</v>
      </c>
      <c r="B98" s="122" t="s">
        <v>590</v>
      </c>
      <c r="C98" s="122" t="s">
        <v>591</v>
      </c>
      <c r="D98" s="122" t="s">
        <v>104</v>
      </c>
      <c r="E98" s="122" t="s">
        <v>556</v>
      </c>
      <c r="F98" s="123" t="s">
        <v>106</v>
      </c>
      <c r="G98" s="123" t="s">
        <v>592</v>
      </c>
      <c r="H98" s="123" t="s">
        <v>593</v>
      </c>
      <c r="I98" s="122" t="s">
        <v>559</v>
      </c>
      <c r="J98" s="122" t="s">
        <v>560</v>
      </c>
    </row>
    <row r="99" spans="1:10" ht="17.25">
      <c r="A99" s="121" t="s">
        <v>594</v>
      </c>
      <c r="B99" s="122" t="s">
        <v>595</v>
      </c>
      <c r="C99" s="122" t="s">
        <v>596</v>
      </c>
      <c r="D99" s="122" t="s">
        <v>104</v>
      </c>
      <c r="E99" s="122" t="s">
        <v>556</v>
      </c>
      <c r="F99" s="123" t="s">
        <v>106</v>
      </c>
      <c r="G99" s="123" t="s">
        <v>597</v>
      </c>
      <c r="H99" s="123" t="s">
        <v>598</v>
      </c>
      <c r="I99" s="122" t="s">
        <v>559</v>
      </c>
      <c r="J99" s="122" t="s">
        <v>560</v>
      </c>
    </row>
    <row r="100" spans="1:10" ht="17.25">
      <c r="A100" s="121" t="s">
        <v>599</v>
      </c>
      <c r="B100" s="122" t="s">
        <v>600</v>
      </c>
      <c r="C100" s="122" t="s">
        <v>601</v>
      </c>
      <c r="D100" s="122" t="s">
        <v>104</v>
      </c>
      <c r="E100" s="122" t="s">
        <v>556</v>
      </c>
      <c r="F100" s="123" t="s">
        <v>106</v>
      </c>
      <c r="G100" s="123" t="s">
        <v>602</v>
      </c>
      <c r="H100" s="123" t="s">
        <v>603</v>
      </c>
      <c r="I100" s="122" t="s">
        <v>559</v>
      </c>
      <c r="J100" s="122" t="s">
        <v>560</v>
      </c>
    </row>
    <row r="101" spans="1:10" ht="17.25">
      <c r="A101" s="121" t="s">
        <v>604</v>
      </c>
      <c r="B101" s="122" t="s">
        <v>605</v>
      </c>
      <c r="C101" s="122" t="s">
        <v>606</v>
      </c>
      <c r="D101" s="122" t="s">
        <v>104</v>
      </c>
      <c r="E101" s="122" t="s">
        <v>556</v>
      </c>
      <c r="F101" s="123" t="s">
        <v>106</v>
      </c>
      <c r="G101" s="123" t="s">
        <v>607</v>
      </c>
      <c r="H101" s="123" t="s">
        <v>608</v>
      </c>
      <c r="I101" s="122" t="s">
        <v>559</v>
      </c>
      <c r="J101" s="122" t="s">
        <v>560</v>
      </c>
    </row>
    <row r="102" spans="1:10" ht="17.25">
      <c r="A102" s="121" t="s">
        <v>609</v>
      </c>
      <c r="B102" s="122" t="s">
        <v>610</v>
      </c>
      <c r="C102" s="122" t="s">
        <v>611</v>
      </c>
      <c r="D102" s="122" t="s">
        <v>104</v>
      </c>
      <c r="E102" s="122" t="s">
        <v>556</v>
      </c>
      <c r="F102" s="123" t="s">
        <v>106</v>
      </c>
      <c r="G102" s="123" t="s">
        <v>612</v>
      </c>
      <c r="H102" s="123" t="s">
        <v>613</v>
      </c>
      <c r="I102" s="122" t="s">
        <v>559</v>
      </c>
      <c r="J102" s="122" t="s">
        <v>560</v>
      </c>
    </row>
    <row r="103" spans="1:10" ht="17.25">
      <c r="A103" s="121" t="s">
        <v>614</v>
      </c>
      <c r="B103" s="122" t="s">
        <v>615</v>
      </c>
      <c r="C103" s="122" t="s">
        <v>616</v>
      </c>
      <c r="D103" s="122" t="s">
        <v>104</v>
      </c>
      <c r="E103" s="122" t="s">
        <v>617</v>
      </c>
      <c r="F103" s="123" t="s">
        <v>327</v>
      </c>
      <c r="G103" s="123" t="s">
        <v>618</v>
      </c>
      <c r="H103" s="123" t="s">
        <v>619</v>
      </c>
      <c r="I103" s="122" t="s">
        <v>620</v>
      </c>
      <c r="J103" s="122" t="s">
        <v>621</v>
      </c>
    </row>
    <row r="104" spans="1:10" ht="17.25">
      <c r="A104" s="121" t="s">
        <v>622</v>
      </c>
      <c r="B104" s="122" t="s">
        <v>623</v>
      </c>
      <c r="C104" s="122" t="s">
        <v>624</v>
      </c>
      <c r="D104" s="122" t="s">
        <v>104</v>
      </c>
      <c r="E104" s="122" t="s">
        <v>617</v>
      </c>
      <c r="F104" s="123" t="s">
        <v>327</v>
      </c>
      <c r="G104" s="123" t="s">
        <v>625</v>
      </c>
      <c r="H104" s="123" t="s">
        <v>626</v>
      </c>
      <c r="I104" s="122" t="s">
        <v>620</v>
      </c>
      <c r="J104" s="122" t="s">
        <v>621</v>
      </c>
    </row>
    <row r="105" spans="1:10" ht="17.25">
      <c r="A105" s="121" t="s">
        <v>627</v>
      </c>
      <c r="B105" s="122" t="s">
        <v>628</v>
      </c>
      <c r="C105" s="122" t="s">
        <v>629</v>
      </c>
      <c r="D105" s="122" t="s">
        <v>104</v>
      </c>
      <c r="E105" s="122" t="s">
        <v>617</v>
      </c>
      <c r="F105" s="123" t="s">
        <v>327</v>
      </c>
      <c r="G105" s="123" t="s">
        <v>630</v>
      </c>
      <c r="H105" s="123" t="s">
        <v>631</v>
      </c>
      <c r="I105" s="122" t="s">
        <v>620</v>
      </c>
      <c r="J105" s="122" t="s">
        <v>621</v>
      </c>
    </row>
    <row r="106" spans="1:10" ht="17.25">
      <c r="A106" s="121" t="s">
        <v>632</v>
      </c>
      <c r="B106" s="122" t="s">
        <v>633</v>
      </c>
      <c r="C106" s="122" t="s">
        <v>634</v>
      </c>
      <c r="D106" s="122" t="s">
        <v>104</v>
      </c>
      <c r="E106" s="122" t="s">
        <v>617</v>
      </c>
      <c r="F106" s="123" t="s">
        <v>327</v>
      </c>
      <c r="G106" s="123" t="s">
        <v>635</v>
      </c>
      <c r="H106" s="123" t="s">
        <v>636</v>
      </c>
      <c r="I106" s="122" t="s">
        <v>620</v>
      </c>
      <c r="J106" s="122" t="s">
        <v>621</v>
      </c>
    </row>
    <row r="107" spans="1:10" ht="17.25">
      <c r="A107" s="121" t="s">
        <v>637</v>
      </c>
      <c r="B107" s="122" t="s">
        <v>638</v>
      </c>
      <c r="C107" s="122" t="s">
        <v>639</v>
      </c>
      <c r="D107" s="122" t="s">
        <v>104</v>
      </c>
      <c r="E107" s="122" t="s">
        <v>617</v>
      </c>
      <c r="F107" s="123" t="s">
        <v>327</v>
      </c>
      <c r="G107" s="123" t="s">
        <v>640</v>
      </c>
      <c r="H107" s="123" t="s">
        <v>641</v>
      </c>
      <c r="I107" s="122" t="s">
        <v>620</v>
      </c>
      <c r="J107" s="122" t="s">
        <v>621</v>
      </c>
    </row>
    <row r="108" spans="1:10" ht="17.25">
      <c r="A108" s="121" t="s">
        <v>642</v>
      </c>
      <c r="B108" s="122" t="s">
        <v>643</v>
      </c>
      <c r="C108" s="122" t="s">
        <v>644</v>
      </c>
      <c r="D108" s="122" t="s">
        <v>104</v>
      </c>
      <c r="E108" s="122" t="s">
        <v>617</v>
      </c>
      <c r="F108" s="123" t="s">
        <v>327</v>
      </c>
      <c r="G108" s="123" t="s">
        <v>645</v>
      </c>
      <c r="H108" s="123" t="s">
        <v>646</v>
      </c>
      <c r="I108" s="122" t="s">
        <v>620</v>
      </c>
      <c r="J108" s="122" t="s">
        <v>621</v>
      </c>
    </row>
    <row r="109" spans="1:10" ht="17.25">
      <c r="A109" s="121" t="s">
        <v>647</v>
      </c>
      <c r="B109" s="122" t="s">
        <v>648</v>
      </c>
      <c r="C109" s="122" t="s">
        <v>649</v>
      </c>
      <c r="D109" s="122" t="s">
        <v>104</v>
      </c>
      <c r="E109" s="122" t="s">
        <v>617</v>
      </c>
      <c r="F109" s="123" t="s">
        <v>327</v>
      </c>
      <c r="G109" s="123" t="s">
        <v>650</v>
      </c>
      <c r="H109" s="123" t="s">
        <v>578</v>
      </c>
      <c r="I109" s="122" t="s">
        <v>620</v>
      </c>
      <c r="J109" s="122" t="s">
        <v>621</v>
      </c>
    </row>
    <row r="110" spans="1:10" ht="17.25">
      <c r="A110" s="121" t="s">
        <v>651</v>
      </c>
      <c r="B110" s="122" t="s">
        <v>652</v>
      </c>
      <c r="C110" s="122" t="s">
        <v>653</v>
      </c>
      <c r="D110" s="122" t="s">
        <v>104</v>
      </c>
      <c r="E110" s="122" t="s">
        <v>617</v>
      </c>
      <c r="F110" s="123" t="s">
        <v>327</v>
      </c>
      <c r="G110" s="123" t="s">
        <v>654</v>
      </c>
      <c r="H110" s="123" t="s">
        <v>655</v>
      </c>
      <c r="I110" s="122" t="s">
        <v>620</v>
      </c>
      <c r="J110" s="122" t="s">
        <v>621</v>
      </c>
    </row>
    <row r="111" spans="1:10" ht="17.25">
      <c r="A111" s="121" t="s">
        <v>656</v>
      </c>
      <c r="B111" s="122" t="s">
        <v>657</v>
      </c>
      <c r="C111" s="122" t="s">
        <v>658</v>
      </c>
      <c r="D111" s="122" t="s">
        <v>104</v>
      </c>
      <c r="E111" s="122" t="s">
        <v>617</v>
      </c>
      <c r="F111" s="123" t="s">
        <v>327</v>
      </c>
      <c r="G111" s="123" t="s">
        <v>659</v>
      </c>
      <c r="H111" s="123" t="s">
        <v>660</v>
      </c>
      <c r="I111" s="122" t="s">
        <v>620</v>
      </c>
      <c r="J111" s="122" t="s">
        <v>621</v>
      </c>
    </row>
    <row r="112" spans="1:10" ht="17.25">
      <c r="A112" s="121" t="s">
        <v>661</v>
      </c>
      <c r="B112" s="122" t="s">
        <v>662</v>
      </c>
      <c r="C112" s="122" t="s">
        <v>663</v>
      </c>
      <c r="D112" s="122" t="s">
        <v>104</v>
      </c>
      <c r="E112" s="122" t="s">
        <v>617</v>
      </c>
      <c r="F112" s="123" t="s">
        <v>327</v>
      </c>
      <c r="G112" s="123" t="s">
        <v>664</v>
      </c>
      <c r="H112" s="123" t="s">
        <v>665</v>
      </c>
      <c r="I112" s="122" t="s">
        <v>620</v>
      </c>
      <c r="J112" s="122" t="s">
        <v>621</v>
      </c>
    </row>
    <row r="113" spans="1:10" ht="17.25">
      <c r="A113" s="121" t="s">
        <v>666</v>
      </c>
      <c r="B113" s="122" t="s">
        <v>667</v>
      </c>
      <c r="C113" s="122" t="s">
        <v>668</v>
      </c>
      <c r="D113" s="122" t="s">
        <v>104</v>
      </c>
      <c r="E113" s="122" t="s">
        <v>617</v>
      </c>
      <c r="F113" s="123" t="s">
        <v>327</v>
      </c>
      <c r="G113" s="123" t="s">
        <v>669</v>
      </c>
      <c r="H113" s="123" t="s">
        <v>670</v>
      </c>
      <c r="I113" s="122" t="s">
        <v>620</v>
      </c>
      <c r="J113" s="122" t="s">
        <v>621</v>
      </c>
    </row>
    <row r="114" spans="1:10" ht="17.25">
      <c r="A114" s="121" t="s">
        <v>671</v>
      </c>
      <c r="B114" s="122" t="s">
        <v>672</v>
      </c>
      <c r="C114" s="122" t="s">
        <v>673</v>
      </c>
      <c r="D114" s="122" t="s">
        <v>104</v>
      </c>
      <c r="E114" s="122" t="s">
        <v>617</v>
      </c>
      <c r="F114" s="123" t="s">
        <v>106</v>
      </c>
      <c r="G114" s="123" t="s">
        <v>388</v>
      </c>
      <c r="H114" s="123" t="s">
        <v>674</v>
      </c>
      <c r="I114" s="122" t="s">
        <v>620</v>
      </c>
      <c r="J114" s="122" t="s">
        <v>621</v>
      </c>
    </row>
    <row r="115" spans="1:10" ht="17.25">
      <c r="A115" s="121" t="s">
        <v>675</v>
      </c>
      <c r="B115" s="122" t="s">
        <v>676</v>
      </c>
      <c r="C115" s="122" t="s">
        <v>677</v>
      </c>
      <c r="D115" s="122" t="s">
        <v>104</v>
      </c>
      <c r="E115" s="122" t="s">
        <v>617</v>
      </c>
      <c r="F115" s="123" t="s">
        <v>106</v>
      </c>
      <c r="G115" s="123" t="s">
        <v>678</v>
      </c>
      <c r="H115" s="123" t="s">
        <v>679</v>
      </c>
      <c r="I115" s="122" t="s">
        <v>620</v>
      </c>
      <c r="J115" s="122" t="s">
        <v>621</v>
      </c>
    </row>
    <row r="116" spans="1:10" ht="17.25">
      <c r="A116" s="121" t="s">
        <v>680</v>
      </c>
      <c r="B116" s="122" t="s">
        <v>681</v>
      </c>
      <c r="C116" s="122" t="s">
        <v>682</v>
      </c>
      <c r="D116" s="122" t="s">
        <v>104</v>
      </c>
      <c r="E116" s="122" t="s">
        <v>617</v>
      </c>
      <c r="F116" s="123" t="s">
        <v>106</v>
      </c>
      <c r="G116" s="123" t="s">
        <v>683</v>
      </c>
      <c r="H116" s="123" t="s">
        <v>684</v>
      </c>
      <c r="I116" s="122" t="s">
        <v>620</v>
      </c>
      <c r="J116" s="122" t="s">
        <v>621</v>
      </c>
    </row>
    <row r="117" spans="1:10" ht="17.25">
      <c r="A117" s="121" t="s">
        <v>685</v>
      </c>
      <c r="B117" s="122" t="s">
        <v>686</v>
      </c>
      <c r="C117" s="122" t="s">
        <v>687</v>
      </c>
      <c r="D117" s="122" t="s">
        <v>104</v>
      </c>
      <c r="E117" s="122" t="s">
        <v>617</v>
      </c>
      <c r="F117" s="123" t="s">
        <v>106</v>
      </c>
      <c r="G117" s="123" t="s">
        <v>134</v>
      </c>
      <c r="H117" s="123" t="s">
        <v>688</v>
      </c>
      <c r="I117" s="122" t="s">
        <v>620</v>
      </c>
      <c r="J117" s="122" t="s">
        <v>621</v>
      </c>
    </row>
    <row r="118" spans="1:10" ht="17.25">
      <c r="A118" s="121" t="s">
        <v>689</v>
      </c>
      <c r="B118" s="122" t="s">
        <v>690</v>
      </c>
      <c r="C118" s="122" t="s">
        <v>691</v>
      </c>
      <c r="D118" s="122" t="s">
        <v>104</v>
      </c>
      <c r="E118" s="122" t="s">
        <v>617</v>
      </c>
      <c r="F118" s="123" t="s">
        <v>106</v>
      </c>
      <c r="G118" s="123" t="s">
        <v>692</v>
      </c>
      <c r="H118" s="123" t="s">
        <v>693</v>
      </c>
      <c r="I118" s="122" t="s">
        <v>620</v>
      </c>
      <c r="J118" s="122" t="s">
        <v>621</v>
      </c>
    </row>
    <row r="119" spans="1:10" ht="17.25">
      <c r="A119" s="121" t="s">
        <v>694</v>
      </c>
      <c r="B119" s="122" t="s">
        <v>695</v>
      </c>
      <c r="C119" s="122" t="s">
        <v>696</v>
      </c>
      <c r="D119" s="122" t="s">
        <v>104</v>
      </c>
      <c r="E119" s="122" t="s">
        <v>617</v>
      </c>
      <c r="F119" s="123" t="s">
        <v>106</v>
      </c>
      <c r="G119" s="123" t="s">
        <v>697</v>
      </c>
      <c r="H119" s="123" t="s">
        <v>698</v>
      </c>
      <c r="I119" s="122" t="s">
        <v>620</v>
      </c>
      <c r="J119" s="122" t="s">
        <v>621</v>
      </c>
    </row>
    <row r="120" spans="1:10" ht="17.25">
      <c r="A120" s="121" t="s">
        <v>699</v>
      </c>
      <c r="B120" s="122" t="s">
        <v>700</v>
      </c>
      <c r="C120" s="122" t="s">
        <v>701</v>
      </c>
      <c r="D120" s="122" t="s">
        <v>104</v>
      </c>
      <c r="E120" s="122" t="s">
        <v>617</v>
      </c>
      <c r="F120" s="123" t="s">
        <v>106</v>
      </c>
      <c r="G120" s="123" t="s">
        <v>702</v>
      </c>
      <c r="H120" s="123" t="s">
        <v>703</v>
      </c>
      <c r="I120" s="122" t="s">
        <v>620</v>
      </c>
      <c r="J120" s="122" t="s">
        <v>621</v>
      </c>
    </row>
    <row r="121" spans="1:10" ht="17.25">
      <c r="A121" s="121" t="s">
        <v>704</v>
      </c>
      <c r="B121" s="122" t="s">
        <v>705</v>
      </c>
      <c r="C121" s="122" t="s">
        <v>706</v>
      </c>
      <c r="D121" s="122" t="s">
        <v>104</v>
      </c>
      <c r="E121" s="122" t="s">
        <v>617</v>
      </c>
      <c r="F121" s="123" t="s">
        <v>106</v>
      </c>
      <c r="G121" s="123" t="s">
        <v>707</v>
      </c>
      <c r="H121" s="123" t="s">
        <v>646</v>
      </c>
      <c r="I121" s="122" t="s">
        <v>620</v>
      </c>
      <c r="J121" s="122" t="s">
        <v>621</v>
      </c>
    </row>
    <row r="122" spans="1:10" ht="17.25">
      <c r="A122" s="121" t="s">
        <v>708</v>
      </c>
      <c r="B122" s="122" t="s">
        <v>709</v>
      </c>
      <c r="C122" s="122" t="s">
        <v>710</v>
      </c>
      <c r="D122" s="122" t="s">
        <v>104</v>
      </c>
      <c r="E122" s="122" t="s">
        <v>617</v>
      </c>
      <c r="F122" s="123" t="s">
        <v>106</v>
      </c>
      <c r="G122" s="123" t="s">
        <v>711</v>
      </c>
      <c r="H122" s="123" t="s">
        <v>712</v>
      </c>
      <c r="I122" s="122" t="s">
        <v>620</v>
      </c>
      <c r="J122" s="122" t="s">
        <v>621</v>
      </c>
    </row>
    <row r="123" spans="1:10" ht="17.25">
      <c r="A123" s="121" t="s">
        <v>713</v>
      </c>
      <c r="B123" s="122" t="s">
        <v>714</v>
      </c>
      <c r="C123" s="122" t="s">
        <v>715</v>
      </c>
      <c r="D123" s="122" t="s">
        <v>104</v>
      </c>
      <c r="E123" s="122" t="s">
        <v>617</v>
      </c>
      <c r="F123" s="123" t="s">
        <v>106</v>
      </c>
      <c r="G123" s="123" t="s">
        <v>716</v>
      </c>
      <c r="H123" s="123" t="s">
        <v>717</v>
      </c>
      <c r="I123" s="122" t="s">
        <v>620</v>
      </c>
      <c r="J123" s="122" t="s">
        <v>621</v>
      </c>
    </row>
    <row r="124" spans="1:10" ht="17.25">
      <c r="A124" s="121" t="s">
        <v>718</v>
      </c>
      <c r="B124" s="122" t="s">
        <v>719</v>
      </c>
      <c r="C124" s="122" t="s">
        <v>720</v>
      </c>
      <c r="D124" s="122" t="s">
        <v>104</v>
      </c>
      <c r="E124" s="122" t="s">
        <v>617</v>
      </c>
      <c r="F124" s="123" t="s">
        <v>106</v>
      </c>
      <c r="G124" s="123" t="s">
        <v>721</v>
      </c>
      <c r="H124" s="123" t="s">
        <v>722</v>
      </c>
      <c r="I124" s="122" t="s">
        <v>620</v>
      </c>
      <c r="J124" s="122" t="s">
        <v>621</v>
      </c>
    </row>
    <row r="125" spans="1:10" ht="17.25">
      <c r="A125" s="121" t="s">
        <v>723</v>
      </c>
      <c r="B125" s="122" t="s">
        <v>724</v>
      </c>
      <c r="C125" s="122" t="s">
        <v>725</v>
      </c>
      <c r="D125" s="122" t="s">
        <v>104</v>
      </c>
      <c r="E125" s="122" t="s">
        <v>726</v>
      </c>
      <c r="F125" s="123" t="s">
        <v>327</v>
      </c>
      <c r="G125" s="123" t="s">
        <v>727</v>
      </c>
      <c r="H125" s="123" t="s">
        <v>728</v>
      </c>
      <c r="I125" s="122" t="s">
        <v>620</v>
      </c>
      <c r="J125" s="122" t="s">
        <v>621</v>
      </c>
    </row>
    <row r="126" spans="1:10" ht="17.25">
      <c r="A126" s="121" t="s">
        <v>729</v>
      </c>
      <c r="B126" s="122" t="s">
        <v>730</v>
      </c>
      <c r="C126" s="122" t="s">
        <v>731</v>
      </c>
      <c r="D126" s="122" t="s">
        <v>104</v>
      </c>
      <c r="E126" s="122" t="s">
        <v>726</v>
      </c>
      <c r="F126" s="123" t="s">
        <v>327</v>
      </c>
      <c r="G126" s="123" t="s">
        <v>732</v>
      </c>
      <c r="H126" s="123" t="s">
        <v>733</v>
      </c>
      <c r="I126" s="122" t="s">
        <v>620</v>
      </c>
      <c r="J126" s="122" t="s">
        <v>621</v>
      </c>
    </row>
    <row r="127" spans="1:10" ht="17.25">
      <c r="A127" s="121" t="s">
        <v>734</v>
      </c>
      <c r="B127" s="122" t="s">
        <v>735</v>
      </c>
      <c r="C127" s="122" t="s">
        <v>736</v>
      </c>
      <c r="D127" s="122" t="s">
        <v>104</v>
      </c>
      <c r="E127" s="122" t="s">
        <v>726</v>
      </c>
      <c r="F127" s="123" t="s">
        <v>327</v>
      </c>
      <c r="G127" s="123" t="s">
        <v>737</v>
      </c>
      <c r="H127" s="123" t="s">
        <v>738</v>
      </c>
      <c r="I127" s="122" t="s">
        <v>620</v>
      </c>
      <c r="J127" s="122" t="s">
        <v>621</v>
      </c>
    </row>
    <row r="128" spans="1:10" ht="17.25">
      <c r="A128" s="121" t="s">
        <v>739</v>
      </c>
      <c r="B128" s="122" t="s">
        <v>740</v>
      </c>
      <c r="C128" s="122" t="s">
        <v>741</v>
      </c>
      <c r="D128" s="122" t="s">
        <v>104</v>
      </c>
      <c r="E128" s="122" t="s">
        <v>726</v>
      </c>
      <c r="F128" s="123" t="s">
        <v>327</v>
      </c>
      <c r="G128" s="123" t="s">
        <v>742</v>
      </c>
      <c r="H128" s="123" t="s">
        <v>743</v>
      </c>
      <c r="I128" s="122" t="s">
        <v>620</v>
      </c>
      <c r="J128" s="122" t="s">
        <v>621</v>
      </c>
    </row>
    <row r="129" spans="1:10" ht="17.25">
      <c r="A129" s="121" t="s">
        <v>744</v>
      </c>
      <c r="B129" s="122" t="s">
        <v>745</v>
      </c>
      <c r="C129" s="122" t="s">
        <v>746</v>
      </c>
      <c r="D129" s="122" t="s">
        <v>104</v>
      </c>
      <c r="E129" s="122" t="s">
        <v>726</v>
      </c>
      <c r="F129" s="123" t="s">
        <v>327</v>
      </c>
      <c r="G129" s="123" t="s">
        <v>747</v>
      </c>
      <c r="H129" s="123" t="s">
        <v>748</v>
      </c>
      <c r="I129" s="122" t="s">
        <v>620</v>
      </c>
      <c r="J129" s="122" t="s">
        <v>621</v>
      </c>
    </row>
    <row r="130" spans="1:10" ht="17.25">
      <c r="A130" s="121" t="s">
        <v>749</v>
      </c>
      <c r="B130" s="122" t="s">
        <v>750</v>
      </c>
      <c r="C130" s="122" t="s">
        <v>751</v>
      </c>
      <c r="D130" s="122" t="s">
        <v>104</v>
      </c>
      <c r="E130" s="122" t="s">
        <v>726</v>
      </c>
      <c r="F130" s="123" t="s">
        <v>327</v>
      </c>
      <c r="G130" s="123" t="s">
        <v>752</v>
      </c>
      <c r="H130" s="123" t="s">
        <v>753</v>
      </c>
      <c r="I130" s="122" t="s">
        <v>620</v>
      </c>
      <c r="J130" s="122" t="s">
        <v>621</v>
      </c>
    </row>
    <row r="131" spans="1:10" ht="17.25">
      <c r="A131" s="121" t="s">
        <v>754</v>
      </c>
      <c r="B131" s="122" t="s">
        <v>755</v>
      </c>
      <c r="C131" s="122" t="s">
        <v>756</v>
      </c>
      <c r="D131" s="122" t="s">
        <v>104</v>
      </c>
      <c r="E131" s="122" t="s">
        <v>726</v>
      </c>
      <c r="F131" s="123" t="s">
        <v>106</v>
      </c>
      <c r="G131" s="123" t="s">
        <v>757</v>
      </c>
      <c r="H131" s="123" t="s">
        <v>758</v>
      </c>
      <c r="I131" s="122" t="s">
        <v>620</v>
      </c>
      <c r="J131" s="122" t="s">
        <v>621</v>
      </c>
    </row>
    <row r="132" spans="1:10" ht="17.25">
      <c r="A132" s="121" t="s">
        <v>759</v>
      </c>
      <c r="B132" s="122" t="s">
        <v>760</v>
      </c>
      <c r="C132" s="122" t="s">
        <v>761</v>
      </c>
      <c r="D132" s="122" t="s">
        <v>104</v>
      </c>
      <c r="E132" s="122" t="s">
        <v>726</v>
      </c>
      <c r="F132" s="123" t="s">
        <v>106</v>
      </c>
      <c r="G132" s="123" t="s">
        <v>762</v>
      </c>
      <c r="H132" s="123" t="s">
        <v>763</v>
      </c>
      <c r="I132" s="122" t="s">
        <v>620</v>
      </c>
      <c r="J132" s="122" t="s">
        <v>621</v>
      </c>
    </row>
    <row r="133" spans="1:10" ht="17.25">
      <c r="A133" s="121" t="s">
        <v>764</v>
      </c>
      <c r="B133" s="122" t="s">
        <v>765</v>
      </c>
      <c r="C133" s="122" t="s">
        <v>766</v>
      </c>
      <c r="D133" s="122" t="s">
        <v>104</v>
      </c>
      <c r="E133" s="122" t="s">
        <v>726</v>
      </c>
      <c r="F133" s="123" t="s">
        <v>106</v>
      </c>
      <c r="G133" s="123" t="s">
        <v>767</v>
      </c>
      <c r="H133" s="123" t="s">
        <v>768</v>
      </c>
      <c r="I133" s="122" t="s">
        <v>620</v>
      </c>
      <c r="J133" s="122" t="s">
        <v>621</v>
      </c>
    </row>
    <row r="134" spans="1:10" ht="17.25">
      <c r="A134" s="121" t="s">
        <v>769</v>
      </c>
      <c r="B134" s="122" t="s">
        <v>770</v>
      </c>
      <c r="C134" s="122" t="s">
        <v>771</v>
      </c>
      <c r="D134" s="122" t="s">
        <v>104</v>
      </c>
      <c r="E134" s="122" t="s">
        <v>726</v>
      </c>
      <c r="F134" s="123" t="s">
        <v>106</v>
      </c>
      <c r="G134" s="123" t="s">
        <v>772</v>
      </c>
      <c r="H134" s="123" t="s">
        <v>773</v>
      </c>
      <c r="I134" s="122" t="s">
        <v>620</v>
      </c>
      <c r="J134" s="122" t="s">
        <v>621</v>
      </c>
    </row>
    <row r="135" spans="1:10" ht="17.25">
      <c r="A135" s="121" t="s">
        <v>774</v>
      </c>
      <c r="B135" s="122" t="s">
        <v>775</v>
      </c>
      <c r="C135" s="122" t="s">
        <v>776</v>
      </c>
      <c r="D135" s="122" t="s">
        <v>104</v>
      </c>
      <c r="E135" s="122" t="s">
        <v>726</v>
      </c>
      <c r="F135" s="123" t="s">
        <v>106</v>
      </c>
      <c r="G135" s="123" t="s">
        <v>777</v>
      </c>
      <c r="H135" s="123" t="s">
        <v>778</v>
      </c>
      <c r="I135" s="122" t="s">
        <v>620</v>
      </c>
      <c r="J135" s="122" t="s">
        <v>621</v>
      </c>
    </row>
    <row r="136" spans="1:10" ht="17.25">
      <c r="A136" s="121" t="s">
        <v>779</v>
      </c>
      <c r="B136" s="122" t="s">
        <v>780</v>
      </c>
      <c r="C136" s="122" t="s">
        <v>781</v>
      </c>
      <c r="D136" s="122" t="s">
        <v>104</v>
      </c>
      <c r="E136" s="122" t="s">
        <v>726</v>
      </c>
      <c r="F136" s="123" t="s">
        <v>106</v>
      </c>
      <c r="G136" s="123" t="s">
        <v>782</v>
      </c>
      <c r="H136" s="123" t="s">
        <v>783</v>
      </c>
      <c r="I136" s="122" t="s">
        <v>620</v>
      </c>
      <c r="J136" s="122" t="s">
        <v>621</v>
      </c>
    </row>
    <row r="137" spans="1:10" ht="17.25">
      <c r="A137" s="121" t="s">
        <v>784</v>
      </c>
      <c r="B137" s="122" t="s">
        <v>785</v>
      </c>
      <c r="C137" s="122" t="s">
        <v>786</v>
      </c>
      <c r="D137" s="122" t="s">
        <v>104</v>
      </c>
      <c r="E137" s="122" t="s">
        <v>787</v>
      </c>
      <c r="F137" s="123" t="s">
        <v>327</v>
      </c>
      <c r="G137" s="123" t="s">
        <v>788</v>
      </c>
      <c r="H137" s="123" t="s">
        <v>789</v>
      </c>
      <c r="I137" s="122" t="s">
        <v>620</v>
      </c>
      <c r="J137" s="122" t="s">
        <v>621</v>
      </c>
    </row>
    <row r="138" spans="1:10" ht="17.25">
      <c r="A138" s="121" t="s">
        <v>790</v>
      </c>
      <c r="B138" s="122" t="s">
        <v>791</v>
      </c>
      <c r="C138" s="122" t="s">
        <v>792</v>
      </c>
      <c r="D138" s="122" t="s">
        <v>104</v>
      </c>
      <c r="E138" s="122" t="s">
        <v>787</v>
      </c>
      <c r="F138" s="123" t="s">
        <v>327</v>
      </c>
      <c r="G138" s="123" t="s">
        <v>793</v>
      </c>
      <c r="H138" s="123" t="s">
        <v>794</v>
      </c>
      <c r="I138" s="122" t="s">
        <v>620</v>
      </c>
      <c r="J138" s="122" t="s">
        <v>621</v>
      </c>
    </row>
    <row r="139" spans="1:10" ht="17.25">
      <c r="A139" s="121" t="s">
        <v>795</v>
      </c>
      <c r="B139" s="122" t="s">
        <v>796</v>
      </c>
      <c r="C139" s="122" t="s">
        <v>797</v>
      </c>
      <c r="D139" s="122" t="s">
        <v>104</v>
      </c>
      <c r="E139" s="122" t="s">
        <v>787</v>
      </c>
      <c r="F139" s="123" t="s">
        <v>327</v>
      </c>
      <c r="G139" s="123" t="s">
        <v>798</v>
      </c>
      <c r="H139" s="123" t="s">
        <v>799</v>
      </c>
      <c r="I139" s="122" t="s">
        <v>620</v>
      </c>
      <c r="J139" s="122" t="s">
        <v>621</v>
      </c>
    </row>
    <row r="140" spans="1:10" ht="17.25">
      <c r="A140" s="121" t="s">
        <v>800</v>
      </c>
      <c r="B140" s="122" t="s">
        <v>801</v>
      </c>
      <c r="C140" s="122" t="s">
        <v>802</v>
      </c>
      <c r="D140" s="122" t="s">
        <v>104</v>
      </c>
      <c r="E140" s="122" t="s">
        <v>787</v>
      </c>
      <c r="F140" s="123" t="s">
        <v>327</v>
      </c>
      <c r="G140" s="123" t="s">
        <v>803</v>
      </c>
      <c r="H140" s="123" t="s">
        <v>804</v>
      </c>
      <c r="I140" s="122" t="s">
        <v>620</v>
      </c>
      <c r="J140" s="122" t="s">
        <v>621</v>
      </c>
    </row>
    <row r="141" spans="1:10" ht="17.25">
      <c r="A141" s="121" t="s">
        <v>805</v>
      </c>
      <c r="B141" s="122" t="s">
        <v>806</v>
      </c>
      <c r="C141" s="122" t="s">
        <v>807</v>
      </c>
      <c r="D141" s="122" t="s">
        <v>104</v>
      </c>
      <c r="E141" s="122" t="s">
        <v>787</v>
      </c>
      <c r="F141" s="123" t="s">
        <v>327</v>
      </c>
      <c r="G141" s="123" t="s">
        <v>808</v>
      </c>
      <c r="H141" s="123" t="s">
        <v>809</v>
      </c>
      <c r="I141" s="122" t="s">
        <v>620</v>
      </c>
      <c r="J141" s="122" t="s">
        <v>621</v>
      </c>
    </row>
    <row r="142" spans="1:10" ht="17.25">
      <c r="A142" s="121" t="s">
        <v>810</v>
      </c>
      <c r="B142" s="122" t="s">
        <v>811</v>
      </c>
      <c r="C142" s="122" t="s">
        <v>812</v>
      </c>
      <c r="D142" s="122" t="s">
        <v>104</v>
      </c>
      <c r="E142" s="122" t="s">
        <v>787</v>
      </c>
      <c r="F142" s="123" t="s">
        <v>106</v>
      </c>
      <c r="G142" s="123" t="s">
        <v>813</v>
      </c>
      <c r="H142" s="123" t="s">
        <v>814</v>
      </c>
      <c r="I142" s="122" t="s">
        <v>620</v>
      </c>
      <c r="J142" s="122" t="s">
        <v>621</v>
      </c>
    </row>
    <row r="143" spans="1:10" ht="17.25">
      <c r="A143" s="121" t="s">
        <v>815</v>
      </c>
      <c r="B143" s="122" t="s">
        <v>816</v>
      </c>
      <c r="C143" s="122" t="s">
        <v>817</v>
      </c>
      <c r="D143" s="122" t="s">
        <v>104</v>
      </c>
      <c r="E143" s="122" t="s">
        <v>787</v>
      </c>
      <c r="F143" s="123" t="s">
        <v>106</v>
      </c>
      <c r="G143" s="123" t="s">
        <v>818</v>
      </c>
      <c r="H143" s="123" t="s">
        <v>819</v>
      </c>
      <c r="I143" s="122" t="s">
        <v>620</v>
      </c>
      <c r="J143" s="122" t="s">
        <v>621</v>
      </c>
    </row>
    <row r="144" spans="1:10" ht="17.25">
      <c r="A144" s="121" t="s">
        <v>820</v>
      </c>
      <c r="B144" s="122" t="s">
        <v>821</v>
      </c>
      <c r="C144" s="122" t="s">
        <v>822</v>
      </c>
      <c r="D144" s="122" t="s">
        <v>104</v>
      </c>
      <c r="E144" s="122" t="s">
        <v>787</v>
      </c>
      <c r="F144" s="123" t="s">
        <v>106</v>
      </c>
      <c r="G144" s="123" t="s">
        <v>823</v>
      </c>
      <c r="H144" s="123" t="s">
        <v>824</v>
      </c>
      <c r="I144" s="122" t="s">
        <v>620</v>
      </c>
      <c r="J144" s="122" t="s">
        <v>621</v>
      </c>
    </row>
    <row r="145" spans="1:10" ht="17.25">
      <c r="A145" s="121" t="s">
        <v>825</v>
      </c>
      <c r="B145" s="122" t="s">
        <v>826</v>
      </c>
      <c r="C145" s="122" t="s">
        <v>827</v>
      </c>
      <c r="D145" s="122" t="s">
        <v>104</v>
      </c>
      <c r="E145" s="122" t="s">
        <v>787</v>
      </c>
      <c r="F145" s="123" t="s">
        <v>106</v>
      </c>
      <c r="G145" s="123" t="s">
        <v>828</v>
      </c>
      <c r="H145" s="123" t="s">
        <v>829</v>
      </c>
      <c r="I145" s="122" t="s">
        <v>620</v>
      </c>
      <c r="J145" s="122" t="s">
        <v>621</v>
      </c>
    </row>
    <row r="146" spans="1:10" ht="17.25">
      <c r="A146" s="121" t="s">
        <v>830</v>
      </c>
      <c r="B146" s="122" t="s">
        <v>831</v>
      </c>
      <c r="C146" s="122" t="s">
        <v>832</v>
      </c>
      <c r="D146" s="122" t="s">
        <v>104</v>
      </c>
      <c r="E146" s="122" t="s">
        <v>787</v>
      </c>
      <c r="F146" s="123" t="s">
        <v>106</v>
      </c>
      <c r="G146" s="123" t="s">
        <v>833</v>
      </c>
      <c r="H146" s="123" t="s">
        <v>834</v>
      </c>
      <c r="I146" s="122" t="s">
        <v>620</v>
      </c>
      <c r="J146" s="122" t="s">
        <v>621</v>
      </c>
    </row>
    <row r="147" spans="1:10" ht="17.25">
      <c r="A147" s="121" t="s">
        <v>835</v>
      </c>
      <c r="B147" s="122" t="s">
        <v>836</v>
      </c>
      <c r="C147" s="122" t="s">
        <v>837</v>
      </c>
      <c r="D147" s="122" t="s">
        <v>104</v>
      </c>
      <c r="E147" s="122" t="s">
        <v>787</v>
      </c>
      <c r="F147" s="123" t="s">
        <v>106</v>
      </c>
      <c r="G147" s="123" t="s">
        <v>266</v>
      </c>
      <c r="H147" s="123" t="s">
        <v>838</v>
      </c>
      <c r="I147" s="122" t="s">
        <v>620</v>
      </c>
      <c r="J147" s="122" t="s">
        <v>621</v>
      </c>
    </row>
    <row r="148" spans="1:10" ht="17.25">
      <c r="A148" s="121" t="s">
        <v>839</v>
      </c>
      <c r="B148" s="122" t="s">
        <v>840</v>
      </c>
      <c r="C148" s="122" t="s">
        <v>841</v>
      </c>
      <c r="D148" s="122" t="s">
        <v>104</v>
      </c>
      <c r="E148" s="122" t="s">
        <v>787</v>
      </c>
      <c r="F148" s="123" t="s">
        <v>106</v>
      </c>
      <c r="G148" s="123" t="s">
        <v>842</v>
      </c>
      <c r="H148" s="123" t="s">
        <v>843</v>
      </c>
      <c r="I148" s="122" t="s">
        <v>620</v>
      </c>
      <c r="J148" s="122" t="s">
        <v>621</v>
      </c>
    </row>
    <row r="149" spans="1:10" ht="17.25">
      <c r="A149" s="121" t="s">
        <v>844</v>
      </c>
      <c r="B149" s="122" t="s">
        <v>845</v>
      </c>
      <c r="C149" s="122" t="s">
        <v>846</v>
      </c>
      <c r="D149" s="122" t="s">
        <v>104</v>
      </c>
      <c r="E149" s="122" t="s">
        <v>787</v>
      </c>
      <c r="F149" s="123" t="s">
        <v>106</v>
      </c>
      <c r="G149" s="123" t="s">
        <v>847</v>
      </c>
      <c r="H149" s="123" t="s">
        <v>848</v>
      </c>
      <c r="I149" s="122" t="s">
        <v>620</v>
      </c>
      <c r="J149" s="122" t="s">
        <v>621</v>
      </c>
    </row>
    <row r="150" spans="1:10" ht="17.25">
      <c r="A150" s="121" t="s">
        <v>849</v>
      </c>
      <c r="B150" s="122" t="s">
        <v>850</v>
      </c>
      <c r="C150" s="122" t="s">
        <v>851</v>
      </c>
      <c r="D150" s="122" t="s">
        <v>104</v>
      </c>
      <c r="E150" s="122" t="s">
        <v>787</v>
      </c>
      <c r="F150" s="123" t="s">
        <v>106</v>
      </c>
      <c r="G150" s="123" t="s">
        <v>852</v>
      </c>
      <c r="H150" s="123" t="s">
        <v>853</v>
      </c>
      <c r="I150" s="122" t="s">
        <v>620</v>
      </c>
      <c r="J150" s="122" t="s">
        <v>621</v>
      </c>
    </row>
    <row r="151" spans="1:10" ht="17.25">
      <c r="A151" s="121" t="s">
        <v>854</v>
      </c>
      <c r="B151" s="122" t="s">
        <v>855</v>
      </c>
      <c r="C151" s="122" t="s">
        <v>856</v>
      </c>
      <c r="D151" s="122" t="s">
        <v>104</v>
      </c>
      <c r="E151" s="122" t="s">
        <v>857</v>
      </c>
      <c r="F151" s="123" t="s">
        <v>327</v>
      </c>
      <c r="G151" s="123" t="s">
        <v>858</v>
      </c>
      <c r="H151" s="123" t="s">
        <v>859</v>
      </c>
      <c r="I151" s="122" t="s">
        <v>860</v>
      </c>
      <c r="J151" s="122" t="s">
        <v>861</v>
      </c>
    </row>
    <row r="152" spans="1:10" ht="17.25">
      <c r="A152" s="121" t="s">
        <v>862</v>
      </c>
      <c r="B152" s="122" t="s">
        <v>863</v>
      </c>
      <c r="C152" s="122" t="s">
        <v>864</v>
      </c>
      <c r="D152" s="122" t="s">
        <v>104</v>
      </c>
      <c r="E152" s="122" t="s">
        <v>857</v>
      </c>
      <c r="F152" s="123" t="s">
        <v>106</v>
      </c>
      <c r="G152" s="123" t="s">
        <v>865</v>
      </c>
      <c r="H152" s="123" t="s">
        <v>866</v>
      </c>
      <c r="I152" s="122" t="s">
        <v>860</v>
      </c>
      <c r="J152" s="122" t="s">
        <v>861</v>
      </c>
    </row>
    <row r="153" spans="1:10" ht="17.25">
      <c r="A153" s="121" t="s">
        <v>867</v>
      </c>
      <c r="B153" s="122" t="s">
        <v>868</v>
      </c>
      <c r="C153" s="122" t="s">
        <v>869</v>
      </c>
      <c r="D153" s="122" t="s">
        <v>104</v>
      </c>
      <c r="E153" s="122" t="s">
        <v>857</v>
      </c>
      <c r="F153" s="123" t="s">
        <v>106</v>
      </c>
      <c r="G153" s="123" t="s">
        <v>870</v>
      </c>
      <c r="H153" s="123" t="s">
        <v>871</v>
      </c>
      <c r="I153" s="122" t="s">
        <v>860</v>
      </c>
      <c r="J153" s="122" t="s">
        <v>861</v>
      </c>
    </row>
    <row r="154" spans="1:10" ht="17.25">
      <c r="A154" s="121" t="s">
        <v>872</v>
      </c>
      <c r="B154" s="122" t="s">
        <v>873</v>
      </c>
      <c r="C154" s="122" t="s">
        <v>874</v>
      </c>
      <c r="D154" s="122" t="s">
        <v>104</v>
      </c>
      <c r="E154" s="122" t="s">
        <v>857</v>
      </c>
      <c r="F154" s="123" t="s">
        <v>106</v>
      </c>
      <c r="G154" s="123" t="s">
        <v>875</v>
      </c>
      <c r="H154" s="123" t="s">
        <v>876</v>
      </c>
      <c r="I154" s="122" t="s">
        <v>860</v>
      </c>
      <c r="J154" s="122" t="s">
        <v>861</v>
      </c>
    </row>
    <row r="155" spans="1:10" ht="17.25">
      <c r="A155" s="121" t="s">
        <v>877</v>
      </c>
      <c r="B155" s="122" t="s">
        <v>878</v>
      </c>
      <c r="C155" s="122" t="s">
        <v>879</v>
      </c>
      <c r="D155" s="122" t="s">
        <v>104</v>
      </c>
      <c r="E155" s="122" t="s">
        <v>857</v>
      </c>
      <c r="F155" s="123" t="s">
        <v>106</v>
      </c>
      <c r="G155" s="123" t="s">
        <v>880</v>
      </c>
      <c r="H155" s="123" t="s">
        <v>881</v>
      </c>
      <c r="I155" s="122" t="s">
        <v>860</v>
      </c>
      <c r="J155" s="122" t="s">
        <v>861</v>
      </c>
    </row>
    <row r="156" spans="1:10" ht="17.25">
      <c r="A156" s="121" t="s">
        <v>882</v>
      </c>
      <c r="B156" s="122" t="s">
        <v>883</v>
      </c>
      <c r="C156" s="122" t="s">
        <v>884</v>
      </c>
      <c r="D156" s="122" t="s">
        <v>104</v>
      </c>
      <c r="E156" s="122" t="s">
        <v>857</v>
      </c>
      <c r="F156" s="123" t="s">
        <v>106</v>
      </c>
      <c r="G156" s="123" t="s">
        <v>885</v>
      </c>
      <c r="H156" s="123" t="s">
        <v>886</v>
      </c>
      <c r="I156" s="122" t="s">
        <v>860</v>
      </c>
      <c r="J156" s="122" t="s">
        <v>861</v>
      </c>
    </row>
    <row r="157" spans="1:10" ht="17.25">
      <c r="A157" s="121" t="s">
        <v>887</v>
      </c>
      <c r="B157" s="122" t="s">
        <v>888</v>
      </c>
      <c r="C157" s="122" t="s">
        <v>889</v>
      </c>
      <c r="D157" s="122" t="s">
        <v>104</v>
      </c>
      <c r="E157" s="122" t="s">
        <v>857</v>
      </c>
      <c r="F157" s="123" t="s">
        <v>106</v>
      </c>
      <c r="G157" s="123" t="s">
        <v>890</v>
      </c>
      <c r="H157" s="123" t="s">
        <v>891</v>
      </c>
      <c r="I157" s="122" t="s">
        <v>860</v>
      </c>
      <c r="J157" s="122" t="s">
        <v>861</v>
      </c>
    </row>
    <row r="158" spans="1:10" ht="17.25">
      <c r="A158" s="121" t="s">
        <v>892</v>
      </c>
      <c r="B158" s="122" t="s">
        <v>893</v>
      </c>
      <c r="C158" s="122" t="s">
        <v>894</v>
      </c>
      <c r="D158" s="122" t="s">
        <v>104</v>
      </c>
      <c r="E158" s="122" t="s">
        <v>857</v>
      </c>
      <c r="F158" s="123" t="s">
        <v>106</v>
      </c>
      <c r="G158" s="123" t="s">
        <v>895</v>
      </c>
      <c r="H158" s="123" t="s">
        <v>896</v>
      </c>
      <c r="I158" s="122" t="s">
        <v>860</v>
      </c>
      <c r="J158" s="122" t="s">
        <v>861</v>
      </c>
    </row>
    <row r="159" spans="1:10" ht="17.25">
      <c r="A159" s="121" t="s">
        <v>897</v>
      </c>
      <c r="B159" s="122" t="s">
        <v>898</v>
      </c>
      <c r="C159" s="122" t="s">
        <v>899</v>
      </c>
      <c r="D159" s="122" t="s">
        <v>104</v>
      </c>
      <c r="E159" s="122" t="s">
        <v>857</v>
      </c>
      <c r="F159" s="123" t="s">
        <v>106</v>
      </c>
      <c r="G159" s="123" t="s">
        <v>900</v>
      </c>
      <c r="H159" s="123" t="s">
        <v>901</v>
      </c>
      <c r="I159" s="122" t="s">
        <v>860</v>
      </c>
      <c r="J159" s="122" t="s">
        <v>861</v>
      </c>
    </row>
    <row r="160" spans="1:10" ht="17.25">
      <c r="A160" s="121" t="s">
        <v>902</v>
      </c>
      <c r="B160" s="122" t="s">
        <v>903</v>
      </c>
      <c r="C160" s="122" t="s">
        <v>904</v>
      </c>
      <c r="D160" s="122" t="s">
        <v>104</v>
      </c>
      <c r="E160" s="122" t="s">
        <v>857</v>
      </c>
      <c r="F160" s="123" t="s">
        <v>106</v>
      </c>
      <c r="G160" s="123" t="s">
        <v>905</v>
      </c>
      <c r="H160" s="123" t="s">
        <v>906</v>
      </c>
      <c r="I160" s="122" t="s">
        <v>860</v>
      </c>
      <c r="J160" s="122" t="s">
        <v>861</v>
      </c>
    </row>
    <row r="161" spans="1:10" ht="17.25">
      <c r="A161" s="121" t="s">
        <v>907</v>
      </c>
      <c r="B161" s="122" t="s">
        <v>908</v>
      </c>
      <c r="C161" s="122" t="s">
        <v>909</v>
      </c>
      <c r="D161" s="122" t="s">
        <v>104</v>
      </c>
      <c r="E161" s="122" t="s">
        <v>857</v>
      </c>
      <c r="F161" s="123" t="s">
        <v>106</v>
      </c>
      <c r="G161" s="123" t="s">
        <v>910</v>
      </c>
      <c r="H161" s="123" t="s">
        <v>911</v>
      </c>
      <c r="I161" s="122" t="s">
        <v>860</v>
      </c>
      <c r="J161" s="122" t="s">
        <v>861</v>
      </c>
    </row>
    <row r="162" spans="1:10" ht="17.25">
      <c r="A162" s="121" t="s">
        <v>912</v>
      </c>
      <c r="B162" s="122" t="s">
        <v>913</v>
      </c>
      <c r="C162" s="122" t="s">
        <v>914</v>
      </c>
      <c r="D162" s="122" t="s">
        <v>104</v>
      </c>
      <c r="E162" s="122" t="s">
        <v>857</v>
      </c>
      <c r="F162" s="123" t="s">
        <v>106</v>
      </c>
      <c r="G162" s="123" t="s">
        <v>915</v>
      </c>
      <c r="H162" s="123" t="s">
        <v>916</v>
      </c>
      <c r="I162" s="122" t="s">
        <v>860</v>
      </c>
      <c r="J162" s="122" t="s">
        <v>861</v>
      </c>
    </row>
    <row r="163" spans="1:10" ht="17.25">
      <c r="A163" s="121" t="s">
        <v>917</v>
      </c>
      <c r="B163" s="122" t="s">
        <v>918</v>
      </c>
      <c r="C163" s="122" t="s">
        <v>919</v>
      </c>
      <c r="D163" s="122" t="s">
        <v>104</v>
      </c>
      <c r="E163" s="122" t="s">
        <v>920</v>
      </c>
      <c r="F163" s="123" t="s">
        <v>106</v>
      </c>
      <c r="G163" s="123" t="s">
        <v>921</v>
      </c>
      <c r="H163" s="123" t="s">
        <v>922</v>
      </c>
      <c r="I163" s="122" t="s">
        <v>860</v>
      </c>
      <c r="J163" s="122" t="s">
        <v>861</v>
      </c>
    </row>
    <row r="164" spans="1:10" ht="17.25">
      <c r="A164" s="121" t="s">
        <v>923</v>
      </c>
      <c r="B164" s="122" t="s">
        <v>924</v>
      </c>
      <c r="C164" s="122" t="s">
        <v>925</v>
      </c>
      <c r="D164" s="122" t="s">
        <v>104</v>
      </c>
      <c r="E164" s="122" t="s">
        <v>920</v>
      </c>
      <c r="F164" s="123" t="s">
        <v>106</v>
      </c>
      <c r="G164" s="123" t="s">
        <v>926</v>
      </c>
      <c r="H164" s="123" t="s">
        <v>927</v>
      </c>
      <c r="I164" s="122" t="s">
        <v>860</v>
      </c>
      <c r="J164" s="122" t="s">
        <v>861</v>
      </c>
    </row>
    <row r="165" spans="1:10" ht="17.25">
      <c r="A165" s="121" t="s">
        <v>928</v>
      </c>
      <c r="B165" s="122" t="s">
        <v>929</v>
      </c>
      <c r="C165" s="122" t="s">
        <v>930</v>
      </c>
      <c r="D165" s="122" t="s">
        <v>104</v>
      </c>
      <c r="E165" s="122" t="s">
        <v>920</v>
      </c>
      <c r="F165" s="123" t="s">
        <v>106</v>
      </c>
      <c r="G165" s="123" t="s">
        <v>368</v>
      </c>
      <c r="H165" s="123" t="s">
        <v>931</v>
      </c>
      <c r="I165" s="122" t="s">
        <v>860</v>
      </c>
      <c r="J165" s="122" t="s">
        <v>861</v>
      </c>
    </row>
    <row r="166" spans="1:10" ht="17.25">
      <c r="A166" s="121" t="s">
        <v>932</v>
      </c>
      <c r="B166" s="122" t="s">
        <v>933</v>
      </c>
      <c r="C166" s="122" t="s">
        <v>934</v>
      </c>
      <c r="D166" s="122" t="s">
        <v>104</v>
      </c>
      <c r="E166" s="122" t="s">
        <v>920</v>
      </c>
      <c r="F166" s="123" t="s">
        <v>106</v>
      </c>
      <c r="G166" s="123" t="s">
        <v>935</v>
      </c>
      <c r="H166" s="123" t="s">
        <v>936</v>
      </c>
      <c r="I166" s="122" t="s">
        <v>860</v>
      </c>
      <c r="J166" s="122" t="s">
        <v>861</v>
      </c>
    </row>
    <row r="167" spans="1:10" ht="17.25">
      <c r="A167" s="121" t="s">
        <v>937</v>
      </c>
      <c r="B167" s="122" t="s">
        <v>938</v>
      </c>
      <c r="C167" s="122" t="s">
        <v>939</v>
      </c>
      <c r="D167" s="122" t="s">
        <v>104</v>
      </c>
      <c r="E167" s="122" t="s">
        <v>940</v>
      </c>
      <c r="F167" s="123" t="s">
        <v>327</v>
      </c>
      <c r="G167" s="123" t="s">
        <v>941</v>
      </c>
      <c r="H167" s="123" t="s">
        <v>942</v>
      </c>
      <c r="I167" s="122" t="s">
        <v>943</v>
      </c>
      <c r="J167" s="122" t="s">
        <v>944</v>
      </c>
    </row>
    <row r="168" spans="1:10" ht="17.25">
      <c r="A168" s="121" t="s">
        <v>945</v>
      </c>
      <c r="B168" s="122" t="s">
        <v>946</v>
      </c>
      <c r="C168" s="122" t="s">
        <v>947</v>
      </c>
      <c r="D168" s="122" t="s">
        <v>104</v>
      </c>
      <c r="E168" s="122" t="s">
        <v>940</v>
      </c>
      <c r="F168" s="123" t="s">
        <v>327</v>
      </c>
      <c r="G168" s="123" t="s">
        <v>948</v>
      </c>
      <c r="H168" s="123" t="s">
        <v>949</v>
      </c>
      <c r="I168" s="122" t="s">
        <v>943</v>
      </c>
      <c r="J168" s="122" t="s">
        <v>944</v>
      </c>
    </row>
    <row r="169" spans="1:10" ht="17.25">
      <c r="A169" s="121" t="s">
        <v>950</v>
      </c>
      <c r="B169" s="122" t="s">
        <v>951</v>
      </c>
      <c r="C169" s="122" t="s">
        <v>952</v>
      </c>
      <c r="D169" s="122" t="s">
        <v>104</v>
      </c>
      <c r="E169" s="122" t="s">
        <v>940</v>
      </c>
      <c r="F169" s="123" t="s">
        <v>327</v>
      </c>
      <c r="G169" s="123" t="s">
        <v>953</v>
      </c>
      <c r="H169" s="123" t="s">
        <v>954</v>
      </c>
      <c r="I169" s="122" t="s">
        <v>943</v>
      </c>
      <c r="J169" s="122" t="s">
        <v>944</v>
      </c>
    </row>
    <row r="170" spans="1:10" ht="17.25">
      <c r="A170" s="121" t="s">
        <v>955</v>
      </c>
      <c r="B170" s="122" t="s">
        <v>956</v>
      </c>
      <c r="C170" s="122" t="s">
        <v>957</v>
      </c>
      <c r="D170" s="122" t="s">
        <v>104</v>
      </c>
      <c r="E170" s="122" t="s">
        <v>940</v>
      </c>
      <c r="F170" s="123" t="s">
        <v>106</v>
      </c>
      <c r="G170" s="123" t="s">
        <v>189</v>
      </c>
      <c r="H170" s="123" t="s">
        <v>958</v>
      </c>
      <c r="I170" s="122" t="s">
        <v>943</v>
      </c>
      <c r="J170" s="122" t="s">
        <v>944</v>
      </c>
    </row>
    <row r="171" spans="1:10" ht="17.25">
      <c r="A171" s="121" t="s">
        <v>959</v>
      </c>
      <c r="B171" s="122" t="s">
        <v>960</v>
      </c>
      <c r="C171" s="122" t="s">
        <v>961</v>
      </c>
      <c r="D171" s="122" t="s">
        <v>104</v>
      </c>
      <c r="E171" s="122" t="s">
        <v>940</v>
      </c>
      <c r="F171" s="123" t="s">
        <v>106</v>
      </c>
      <c r="G171" s="123" t="s">
        <v>962</v>
      </c>
      <c r="H171" s="123" t="s">
        <v>963</v>
      </c>
      <c r="I171" s="122" t="s">
        <v>943</v>
      </c>
      <c r="J171" s="122" t="s">
        <v>944</v>
      </c>
    </row>
    <row r="172" spans="1:10" ht="17.25">
      <c r="A172" s="121" t="s">
        <v>964</v>
      </c>
      <c r="B172" s="122" t="s">
        <v>965</v>
      </c>
      <c r="C172" s="122" t="s">
        <v>966</v>
      </c>
      <c r="D172" s="122" t="s">
        <v>104</v>
      </c>
      <c r="E172" s="122" t="s">
        <v>940</v>
      </c>
      <c r="F172" s="123" t="s">
        <v>106</v>
      </c>
      <c r="G172" s="123" t="s">
        <v>967</v>
      </c>
      <c r="H172" s="123" t="s">
        <v>968</v>
      </c>
      <c r="I172" s="122" t="s">
        <v>943</v>
      </c>
      <c r="J172" s="122" t="s">
        <v>944</v>
      </c>
    </row>
    <row r="173" spans="1:10" ht="17.25">
      <c r="A173" s="121" t="s">
        <v>969</v>
      </c>
      <c r="B173" s="122" t="s">
        <v>970</v>
      </c>
      <c r="C173" s="122" t="s">
        <v>971</v>
      </c>
      <c r="D173" s="122" t="s">
        <v>104</v>
      </c>
      <c r="E173" s="122" t="s">
        <v>940</v>
      </c>
      <c r="F173" s="123" t="s">
        <v>106</v>
      </c>
      <c r="G173" s="123" t="s">
        <v>972</v>
      </c>
      <c r="H173" s="123" t="s">
        <v>973</v>
      </c>
      <c r="I173" s="122" t="s">
        <v>943</v>
      </c>
      <c r="J173" s="122" t="s">
        <v>944</v>
      </c>
    </row>
    <row r="174" spans="1:10" ht="17.25">
      <c r="A174" s="121" t="s">
        <v>974</v>
      </c>
      <c r="B174" s="122" t="s">
        <v>975</v>
      </c>
      <c r="C174" s="122" t="s">
        <v>976</v>
      </c>
      <c r="D174" s="122" t="s">
        <v>104</v>
      </c>
      <c r="E174" s="122" t="s">
        <v>940</v>
      </c>
      <c r="F174" s="123" t="s">
        <v>106</v>
      </c>
      <c r="G174" s="123" t="s">
        <v>692</v>
      </c>
      <c r="H174" s="123" t="s">
        <v>977</v>
      </c>
      <c r="I174" s="122" t="s">
        <v>943</v>
      </c>
      <c r="J174" s="122" t="s">
        <v>944</v>
      </c>
    </row>
    <row r="175" spans="1:10" ht="17.25">
      <c r="A175" s="121" t="s">
        <v>978</v>
      </c>
      <c r="B175" s="122" t="s">
        <v>979</v>
      </c>
      <c r="C175" s="122" t="s">
        <v>980</v>
      </c>
      <c r="D175" s="122" t="s">
        <v>104</v>
      </c>
      <c r="E175" s="122" t="s">
        <v>940</v>
      </c>
      <c r="F175" s="123" t="s">
        <v>106</v>
      </c>
      <c r="G175" s="123" t="s">
        <v>981</v>
      </c>
      <c r="H175" s="123" t="s">
        <v>982</v>
      </c>
      <c r="I175" s="122" t="s">
        <v>943</v>
      </c>
      <c r="J175" s="122" t="s">
        <v>944</v>
      </c>
    </row>
    <row r="176" spans="1:10" ht="17.25">
      <c r="A176" s="121" t="s">
        <v>983</v>
      </c>
      <c r="B176" s="122" t="s">
        <v>984</v>
      </c>
      <c r="C176" s="122" t="s">
        <v>985</v>
      </c>
      <c r="D176" s="122" t="s">
        <v>104</v>
      </c>
      <c r="E176" s="122" t="s">
        <v>940</v>
      </c>
      <c r="F176" s="123" t="s">
        <v>106</v>
      </c>
      <c r="G176" s="123" t="s">
        <v>986</v>
      </c>
      <c r="H176" s="123" t="s">
        <v>987</v>
      </c>
      <c r="I176" s="122" t="s">
        <v>943</v>
      </c>
      <c r="J176" s="122" t="s">
        <v>944</v>
      </c>
    </row>
    <row r="177" spans="1:10" ht="17.25">
      <c r="A177" s="121" t="s">
        <v>988</v>
      </c>
      <c r="B177" s="122" t="s">
        <v>989</v>
      </c>
      <c r="C177" s="122" t="s">
        <v>990</v>
      </c>
      <c r="D177" s="122" t="s">
        <v>104</v>
      </c>
      <c r="E177" s="122" t="s">
        <v>940</v>
      </c>
      <c r="F177" s="123" t="s">
        <v>106</v>
      </c>
      <c r="G177" s="123" t="s">
        <v>991</v>
      </c>
      <c r="H177" s="123" t="s">
        <v>992</v>
      </c>
      <c r="I177" s="122" t="s">
        <v>943</v>
      </c>
      <c r="J177" s="122" t="s">
        <v>944</v>
      </c>
    </row>
    <row r="178" spans="1:10" ht="17.25">
      <c r="A178" s="121" t="s">
        <v>993</v>
      </c>
      <c r="B178" s="122" t="s">
        <v>994</v>
      </c>
      <c r="C178" s="122" t="s">
        <v>995</v>
      </c>
      <c r="D178" s="122" t="s">
        <v>104</v>
      </c>
      <c r="E178" s="122" t="s">
        <v>940</v>
      </c>
      <c r="F178" s="123" t="s">
        <v>106</v>
      </c>
      <c r="G178" s="123" t="s">
        <v>996</v>
      </c>
      <c r="H178" s="123" t="s">
        <v>997</v>
      </c>
      <c r="I178" s="122" t="s">
        <v>943</v>
      </c>
      <c r="J178" s="122" t="s">
        <v>944</v>
      </c>
    </row>
    <row r="179" spans="1:10" ht="17.25">
      <c r="A179" s="121" t="s">
        <v>998</v>
      </c>
      <c r="B179" s="122" t="s">
        <v>999</v>
      </c>
      <c r="C179" s="122" t="s">
        <v>1000</v>
      </c>
      <c r="D179" s="122" t="s">
        <v>104</v>
      </c>
      <c r="E179" s="122" t="s">
        <v>940</v>
      </c>
      <c r="F179" s="123" t="s">
        <v>106</v>
      </c>
      <c r="G179" s="123" t="s">
        <v>1001</v>
      </c>
      <c r="H179" s="123" t="s">
        <v>1002</v>
      </c>
      <c r="I179" s="122" t="s">
        <v>943</v>
      </c>
      <c r="J179" s="122" t="s">
        <v>944</v>
      </c>
    </row>
    <row r="180" spans="1:10" ht="17.25">
      <c r="A180" s="121" t="s">
        <v>1003</v>
      </c>
      <c r="B180" s="122" t="s">
        <v>1004</v>
      </c>
      <c r="C180" s="122" t="s">
        <v>1005</v>
      </c>
      <c r="D180" s="122" t="s">
        <v>104</v>
      </c>
      <c r="E180" s="122" t="s">
        <v>1006</v>
      </c>
      <c r="F180" s="123" t="s">
        <v>327</v>
      </c>
      <c r="G180" s="123" t="s">
        <v>1007</v>
      </c>
      <c r="H180" s="123" t="s">
        <v>1008</v>
      </c>
      <c r="I180" s="122" t="s">
        <v>1009</v>
      </c>
      <c r="J180" s="122" t="s">
        <v>1010</v>
      </c>
    </row>
    <row r="181" spans="1:10" ht="17.25">
      <c r="A181" s="121" t="s">
        <v>1011</v>
      </c>
      <c r="B181" s="122" t="s">
        <v>1012</v>
      </c>
      <c r="C181" s="122" t="s">
        <v>1013</v>
      </c>
      <c r="D181" s="122" t="s">
        <v>104</v>
      </c>
      <c r="E181" s="122" t="s">
        <v>1006</v>
      </c>
      <c r="F181" s="123" t="s">
        <v>106</v>
      </c>
      <c r="G181" s="123" t="s">
        <v>1014</v>
      </c>
      <c r="H181" s="123" t="s">
        <v>1015</v>
      </c>
      <c r="I181" s="122" t="s">
        <v>1009</v>
      </c>
      <c r="J181" s="122" t="s">
        <v>1010</v>
      </c>
    </row>
    <row r="182" spans="1:10" ht="17.25">
      <c r="A182" s="121" t="s">
        <v>1016</v>
      </c>
      <c r="B182" s="122" t="s">
        <v>1017</v>
      </c>
      <c r="C182" s="122" t="s">
        <v>1018</v>
      </c>
      <c r="D182" s="122" t="s">
        <v>104</v>
      </c>
      <c r="E182" s="122" t="s">
        <v>1006</v>
      </c>
      <c r="F182" s="123" t="s">
        <v>106</v>
      </c>
      <c r="G182" s="123" t="s">
        <v>1019</v>
      </c>
      <c r="H182" s="123" t="s">
        <v>1020</v>
      </c>
      <c r="I182" s="122" t="s">
        <v>1009</v>
      </c>
      <c r="J182" s="122" t="s">
        <v>1010</v>
      </c>
    </row>
    <row r="183" spans="1:10" ht="17.25">
      <c r="A183" s="121" t="s">
        <v>1021</v>
      </c>
      <c r="B183" s="122" t="s">
        <v>1022</v>
      </c>
      <c r="C183" s="122" t="s">
        <v>1023</v>
      </c>
      <c r="D183" s="122" t="s">
        <v>104</v>
      </c>
      <c r="E183" s="122" t="s">
        <v>1006</v>
      </c>
      <c r="F183" s="123" t="s">
        <v>106</v>
      </c>
      <c r="G183" s="123" t="s">
        <v>1024</v>
      </c>
      <c r="H183" s="123" t="s">
        <v>1025</v>
      </c>
      <c r="I183" s="122" t="s">
        <v>1009</v>
      </c>
      <c r="J183" s="122" t="s">
        <v>1010</v>
      </c>
    </row>
    <row r="184" spans="1:10" ht="17.25">
      <c r="A184" s="121" t="s">
        <v>1026</v>
      </c>
      <c r="B184" s="122" t="s">
        <v>1027</v>
      </c>
      <c r="C184" s="122" t="s">
        <v>1028</v>
      </c>
      <c r="D184" s="122" t="s">
        <v>104</v>
      </c>
      <c r="E184" s="122" t="s">
        <v>1006</v>
      </c>
      <c r="F184" s="123" t="s">
        <v>106</v>
      </c>
      <c r="G184" s="123" t="s">
        <v>1029</v>
      </c>
      <c r="H184" s="123" t="s">
        <v>1030</v>
      </c>
      <c r="I184" s="122" t="s">
        <v>1009</v>
      </c>
      <c r="J184" s="122" t="s">
        <v>1010</v>
      </c>
    </row>
    <row r="185" spans="1:10" ht="17.25">
      <c r="A185" s="121" t="s">
        <v>1031</v>
      </c>
      <c r="B185" s="122" t="s">
        <v>1032</v>
      </c>
      <c r="C185" s="122" t="s">
        <v>1033</v>
      </c>
      <c r="D185" s="122" t="s">
        <v>104</v>
      </c>
      <c r="E185" s="122" t="s">
        <v>1006</v>
      </c>
      <c r="F185" s="123" t="s">
        <v>106</v>
      </c>
      <c r="G185" s="123" t="s">
        <v>1034</v>
      </c>
      <c r="H185" s="123" t="s">
        <v>1035</v>
      </c>
      <c r="I185" s="122" t="s">
        <v>1009</v>
      </c>
      <c r="J185" s="122" t="s">
        <v>1010</v>
      </c>
    </row>
    <row r="186" spans="1:10" ht="17.25">
      <c r="A186" s="121" t="s">
        <v>1036</v>
      </c>
      <c r="B186" s="122" t="s">
        <v>1037</v>
      </c>
      <c r="C186" s="122" t="s">
        <v>1038</v>
      </c>
      <c r="D186" s="122" t="s">
        <v>104</v>
      </c>
      <c r="E186" s="122" t="s">
        <v>1006</v>
      </c>
      <c r="F186" s="123" t="s">
        <v>106</v>
      </c>
      <c r="G186" s="123" t="s">
        <v>1039</v>
      </c>
      <c r="H186" s="123" t="s">
        <v>1040</v>
      </c>
      <c r="I186" s="122" t="s">
        <v>1009</v>
      </c>
      <c r="J186" s="122" t="s">
        <v>1010</v>
      </c>
    </row>
    <row r="187" spans="1:10" ht="17.25">
      <c r="A187" s="121" t="s">
        <v>1041</v>
      </c>
      <c r="B187" s="122" t="s">
        <v>1042</v>
      </c>
      <c r="C187" s="122" t="s">
        <v>1043</v>
      </c>
      <c r="D187" s="122" t="s">
        <v>104</v>
      </c>
      <c r="E187" s="122" t="s">
        <v>1044</v>
      </c>
      <c r="F187" s="123" t="s">
        <v>327</v>
      </c>
      <c r="G187" s="123" t="s">
        <v>1045</v>
      </c>
      <c r="H187" s="123" t="s">
        <v>1046</v>
      </c>
      <c r="I187" s="122" t="s">
        <v>1047</v>
      </c>
      <c r="J187" s="122" t="s">
        <v>1047</v>
      </c>
    </row>
    <row r="188" spans="1:10" ht="17.25">
      <c r="A188" s="121" t="s">
        <v>1048</v>
      </c>
      <c r="B188" s="122" t="s">
        <v>1049</v>
      </c>
      <c r="C188" s="122" t="s">
        <v>1050</v>
      </c>
      <c r="D188" s="122" t="s">
        <v>104</v>
      </c>
      <c r="E188" s="122" t="s">
        <v>1044</v>
      </c>
      <c r="F188" s="123" t="s">
        <v>327</v>
      </c>
      <c r="G188" s="123" t="s">
        <v>1051</v>
      </c>
      <c r="H188" s="123" t="s">
        <v>1052</v>
      </c>
      <c r="I188" s="122" t="s">
        <v>1047</v>
      </c>
      <c r="J188" s="122" t="s">
        <v>1047</v>
      </c>
    </row>
    <row r="189" spans="1:10" ht="17.25">
      <c r="A189" s="121" t="s">
        <v>1053</v>
      </c>
      <c r="B189" s="122" t="s">
        <v>1054</v>
      </c>
      <c r="C189" s="122" t="s">
        <v>1055</v>
      </c>
      <c r="D189" s="122" t="s">
        <v>104</v>
      </c>
      <c r="E189" s="122" t="s">
        <v>1044</v>
      </c>
      <c r="F189" s="123" t="s">
        <v>327</v>
      </c>
      <c r="G189" s="123" t="s">
        <v>1056</v>
      </c>
      <c r="H189" s="123" t="s">
        <v>1057</v>
      </c>
      <c r="I189" s="122" t="s">
        <v>1047</v>
      </c>
      <c r="J189" s="122" t="s">
        <v>1047</v>
      </c>
    </row>
    <row r="190" spans="1:10" ht="17.25">
      <c r="A190" s="121" t="s">
        <v>1058</v>
      </c>
      <c r="B190" s="122" t="s">
        <v>1059</v>
      </c>
      <c r="C190" s="122" t="s">
        <v>1060</v>
      </c>
      <c r="D190" s="122" t="s">
        <v>104</v>
      </c>
      <c r="E190" s="122" t="s">
        <v>1044</v>
      </c>
      <c r="F190" s="123" t="s">
        <v>327</v>
      </c>
      <c r="G190" s="123" t="s">
        <v>1061</v>
      </c>
      <c r="H190" s="123" t="s">
        <v>1062</v>
      </c>
      <c r="I190" s="122" t="s">
        <v>1047</v>
      </c>
      <c r="J190" s="122" t="s">
        <v>1047</v>
      </c>
    </row>
    <row r="191" spans="1:10" ht="17.25">
      <c r="A191" s="121" t="s">
        <v>1063</v>
      </c>
      <c r="B191" s="122" t="s">
        <v>1064</v>
      </c>
      <c r="C191" s="122" t="s">
        <v>1065</v>
      </c>
      <c r="D191" s="122" t="s">
        <v>104</v>
      </c>
      <c r="E191" s="122" t="s">
        <v>1044</v>
      </c>
      <c r="F191" s="123" t="s">
        <v>327</v>
      </c>
      <c r="G191" s="123" t="s">
        <v>1066</v>
      </c>
      <c r="H191" s="123" t="s">
        <v>1067</v>
      </c>
      <c r="I191" s="122" t="s">
        <v>1047</v>
      </c>
      <c r="J191" s="122" t="s">
        <v>1047</v>
      </c>
    </row>
    <row r="192" spans="1:10" ht="17.25">
      <c r="A192" s="121" t="s">
        <v>1068</v>
      </c>
      <c r="B192" s="122" t="s">
        <v>1069</v>
      </c>
      <c r="C192" s="122" t="s">
        <v>1070</v>
      </c>
      <c r="D192" s="122" t="s">
        <v>104</v>
      </c>
      <c r="E192" s="122" t="s">
        <v>1044</v>
      </c>
      <c r="F192" s="123" t="s">
        <v>327</v>
      </c>
      <c r="G192" s="123" t="s">
        <v>1071</v>
      </c>
      <c r="H192" s="123" t="s">
        <v>1072</v>
      </c>
      <c r="I192" s="122" t="s">
        <v>1047</v>
      </c>
      <c r="J192" s="122" t="s">
        <v>1047</v>
      </c>
    </row>
    <row r="193" spans="1:10" ht="17.25">
      <c r="A193" s="121" t="s">
        <v>1073</v>
      </c>
      <c r="B193" s="122" t="s">
        <v>1074</v>
      </c>
      <c r="C193" s="122" t="s">
        <v>1075</v>
      </c>
      <c r="D193" s="122" t="s">
        <v>104</v>
      </c>
      <c r="E193" s="122" t="s">
        <v>1044</v>
      </c>
      <c r="F193" s="123" t="s">
        <v>327</v>
      </c>
      <c r="G193" s="123" t="s">
        <v>788</v>
      </c>
      <c r="H193" s="123" t="s">
        <v>1076</v>
      </c>
      <c r="I193" s="122" t="s">
        <v>1047</v>
      </c>
      <c r="J193" s="122" t="s">
        <v>1047</v>
      </c>
    </row>
    <row r="194" spans="1:10" ht="17.25">
      <c r="A194" s="121" t="s">
        <v>1077</v>
      </c>
      <c r="B194" s="122" t="s">
        <v>1078</v>
      </c>
      <c r="C194" s="122" t="s">
        <v>1079</v>
      </c>
      <c r="D194" s="122" t="s">
        <v>104</v>
      </c>
      <c r="E194" s="122" t="s">
        <v>1044</v>
      </c>
      <c r="F194" s="123" t="s">
        <v>327</v>
      </c>
      <c r="G194" s="123" t="s">
        <v>1080</v>
      </c>
      <c r="H194" s="123" t="s">
        <v>1081</v>
      </c>
      <c r="I194" s="122" t="s">
        <v>1047</v>
      </c>
      <c r="J194" s="122" t="s">
        <v>1047</v>
      </c>
    </row>
    <row r="195" spans="1:10" ht="17.25">
      <c r="A195" s="121" t="s">
        <v>1082</v>
      </c>
      <c r="B195" s="122" t="s">
        <v>1083</v>
      </c>
      <c r="C195" s="122" t="s">
        <v>1084</v>
      </c>
      <c r="D195" s="122" t="s">
        <v>104</v>
      </c>
      <c r="E195" s="122" t="s">
        <v>1044</v>
      </c>
      <c r="F195" s="123" t="s">
        <v>327</v>
      </c>
      <c r="G195" s="123" t="s">
        <v>1085</v>
      </c>
      <c r="H195" s="123" t="s">
        <v>1086</v>
      </c>
      <c r="I195" s="122" t="s">
        <v>1047</v>
      </c>
      <c r="J195" s="122" t="s">
        <v>1047</v>
      </c>
    </row>
    <row r="196" spans="1:10" ht="17.25">
      <c r="A196" s="121" t="s">
        <v>1087</v>
      </c>
      <c r="B196" s="122" t="s">
        <v>1088</v>
      </c>
      <c r="C196" s="122" t="s">
        <v>1089</v>
      </c>
      <c r="D196" s="122" t="s">
        <v>104</v>
      </c>
      <c r="E196" s="122" t="s">
        <v>1044</v>
      </c>
      <c r="F196" s="123" t="s">
        <v>327</v>
      </c>
      <c r="G196" s="123" t="s">
        <v>630</v>
      </c>
      <c r="H196" s="123" t="s">
        <v>1090</v>
      </c>
      <c r="I196" s="122" t="s">
        <v>1047</v>
      </c>
      <c r="J196" s="122" t="s">
        <v>1047</v>
      </c>
    </row>
    <row r="197" spans="1:10" ht="17.25">
      <c r="A197" s="121" t="s">
        <v>1091</v>
      </c>
      <c r="B197" s="122" t="s">
        <v>1092</v>
      </c>
      <c r="C197" s="122" t="s">
        <v>1093</v>
      </c>
      <c r="D197" s="122" t="s">
        <v>104</v>
      </c>
      <c r="E197" s="122" t="s">
        <v>1044</v>
      </c>
      <c r="F197" s="123" t="s">
        <v>327</v>
      </c>
      <c r="G197" s="123" t="s">
        <v>1094</v>
      </c>
      <c r="H197" s="123" t="s">
        <v>1095</v>
      </c>
      <c r="I197" s="122" t="s">
        <v>1047</v>
      </c>
      <c r="J197" s="122" t="s">
        <v>1047</v>
      </c>
    </row>
    <row r="198" spans="1:10" ht="17.25">
      <c r="A198" s="121" t="s">
        <v>1096</v>
      </c>
      <c r="B198" s="122" t="s">
        <v>1097</v>
      </c>
      <c r="C198" s="122" t="s">
        <v>1098</v>
      </c>
      <c r="D198" s="122" t="s">
        <v>104</v>
      </c>
      <c r="E198" s="122" t="s">
        <v>1044</v>
      </c>
      <c r="F198" s="123" t="s">
        <v>327</v>
      </c>
      <c r="G198" s="123" t="s">
        <v>1099</v>
      </c>
      <c r="H198" s="123" t="s">
        <v>1100</v>
      </c>
      <c r="I198" s="122" t="s">
        <v>1047</v>
      </c>
      <c r="J198" s="122" t="s">
        <v>1047</v>
      </c>
    </row>
    <row r="199" spans="1:10" ht="17.25">
      <c r="A199" s="121" t="s">
        <v>1101</v>
      </c>
      <c r="B199" s="122" t="s">
        <v>1102</v>
      </c>
      <c r="C199" s="122" t="s">
        <v>1103</v>
      </c>
      <c r="D199" s="122" t="s">
        <v>104</v>
      </c>
      <c r="E199" s="122" t="s">
        <v>1044</v>
      </c>
      <c r="F199" s="123" t="s">
        <v>327</v>
      </c>
      <c r="G199" s="123" t="s">
        <v>1104</v>
      </c>
      <c r="H199" s="123" t="s">
        <v>1105</v>
      </c>
      <c r="I199" s="122" t="s">
        <v>1047</v>
      </c>
      <c r="J199" s="122" t="s">
        <v>1047</v>
      </c>
    </row>
    <row r="200" spans="1:10" ht="17.25">
      <c r="A200" s="121" t="s">
        <v>1106</v>
      </c>
      <c r="B200" s="122" t="s">
        <v>1107</v>
      </c>
      <c r="C200" s="122" t="s">
        <v>1108</v>
      </c>
      <c r="D200" s="122" t="s">
        <v>104</v>
      </c>
      <c r="E200" s="122" t="s">
        <v>1044</v>
      </c>
      <c r="F200" s="123" t="s">
        <v>327</v>
      </c>
      <c r="G200" s="123" t="s">
        <v>1109</v>
      </c>
      <c r="H200" s="123" t="s">
        <v>1110</v>
      </c>
      <c r="I200" s="122" t="s">
        <v>1047</v>
      </c>
      <c r="J200" s="122" t="s">
        <v>1047</v>
      </c>
    </row>
    <row r="201" spans="1:10" ht="17.25">
      <c r="A201" s="121" t="s">
        <v>1111</v>
      </c>
      <c r="B201" s="122" t="s">
        <v>1112</v>
      </c>
      <c r="C201" s="122" t="s">
        <v>1113</v>
      </c>
      <c r="D201" s="122" t="s">
        <v>104</v>
      </c>
      <c r="E201" s="122" t="s">
        <v>1044</v>
      </c>
      <c r="F201" s="123" t="s">
        <v>327</v>
      </c>
      <c r="G201" s="123" t="s">
        <v>1114</v>
      </c>
      <c r="H201" s="123" t="s">
        <v>1115</v>
      </c>
      <c r="I201" s="122" t="s">
        <v>1047</v>
      </c>
      <c r="J201" s="122" t="s">
        <v>1047</v>
      </c>
    </row>
    <row r="202" spans="1:10" ht="17.25">
      <c r="A202" s="121" t="s">
        <v>1116</v>
      </c>
      <c r="B202" s="122" t="s">
        <v>1117</v>
      </c>
      <c r="C202" s="122" t="s">
        <v>1118</v>
      </c>
      <c r="D202" s="122" t="s">
        <v>104</v>
      </c>
      <c r="E202" s="122" t="s">
        <v>1044</v>
      </c>
      <c r="F202" s="123" t="s">
        <v>327</v>
      </c>
      <c r="G202" s="123" t="s">
        <v>1119</v>
      </c>
      <c r="H202" s="123" t="s">
        <v>1120</v>
      </c>
      <c r="I202" s="122" t="s">
        <v>1047</v>
      </c>
      <c r="J202" s="122" t="s">
        <v>1047</v>
      </c>
    </row>
    <row r="203" spans="1:10" ht="17.25">
      <c r="A203" s="121" t="s">
        <v>1121</v>
      </c>
      <c r="B203" s="122" t="s">
        <v>1122</v>
      </c>
      <c r="C203" s="122" t="s">
        <v>1123</v>
      </c>
      <c r="D203" s="122" t="s">
        <v>104</v>
      </c>
      <c r="E203" s="122" t="s">
        <v>1044</v>
      </c>
      <c r="F203" s="123" t="s">
        <v>327</v>
      </c>
      <c r="G203" s="123" t="s">
        <v>1124</v>
      </c>
      <c r="H203" s="123" t="s">
        <v>1125</v>
      </c>
      <c r="I203" s="122" t="s">
        <v>1047</v>
      </c>
      <c r="J203" s="122" t="s">
        <v>1047</v>
      </c>
    </row>
    <row r="204" spans="1:10" ht="17.25">
      <c r="A204" s="121" t="s">
        <v>1126</v>
      </c>
      <c r="B204" s="122" t="s">
        <v>1127</v>
      </c>
      <c r="C204" s="122" t="s">
        <v>1128</v>
      </c>
      <c r="D204" s="122" t="s">
        <v>104</v>
      </c>
      <c r="E204" s="122" t="s">
        <v>1044</v>
      </c>
      <c r="F204" s="123" t="s">
        <v>327</v>
      </c>
      <c r="G204" s="123" t="s">
        <v>1129</v>
      </c>
      <c r="H204" s="123" t="s">
        <v>1130</v>
      </c>
      <c r="I204" s="122" t="s">
        <v>1047</v>
      </c>
      <c r="J204" s="122" t="s">
        <v>1047</v>
      </c>
    </row>
    <row r="205" spans="1:10" ht="17.25">
      <c r="A205" s="121" t="s">
        <v>1131</v>
      </c>
      <c r="B205" s="122" t="s">
        <v>1132</v>
      </c>
      <c r="C205" s="122" t="s">
        <v>1133</v>
      </c>
      <c r="D205" s="122" t="s">
        <v>104</v>
      </c>
      <c r="E205" s="122" t="s">
        <v>1044</v>
      </c>
      <c r="F205" s="123" t="s">
        <v>327</v>
      </c>
      <c r="G205" s="123" t="s">
        <v>1134</v>
      </c>
      <c r="H205" s="123" t="s">
        <v>1135</v>
      </c>
      <c r="I205" s="122" t="s">
        <v>1047</v>
      </c>
      <c r="J205" s="122" t="s">
        <v>1047</v>
      </c>
    </row>
    <row r="206" spans="1:10" ht="17.25">
      <c r="A206" s="121" t="s">
        <v>1136</v>
      </c>
      <c r="B206" s="122" t="s">
        <v>1137</v>
      </c>
      <c r="C206" s="122" t="s">
        <v>1138</v>
      </c>
      <c r="D206" s="122" t="s">
        <v>104</v>
      </c>
      <c r="E206" s="122" t="s">
        <v>1044</v>
      </c>
      <c r="F206" s="123" t="s">
        <v>327</v>
      </c>
      <c r="G206" s="123" t="s">
        <v>1139</v>
      </c>
      <c r="H206" s="123" t="s">
        <v>1135</v>
      </c>
      <c r="I206" s="122" t="s">
        <v>1047</v>
      </c>
      <c r="J206" s="122" t="s">
        <v>1047</v>
      </c>
    </row>
    <row r="207" spans="1:10" ht="17.25">
      <c r="A207" s="121" t="s">
        <v>1140</v>
      </c>
      <c r="B207" s="122" t="s">
        <v>1141</v>
      </c>
      <c r="C207" s="122" t="s">
        <v>1142</v>
      </c>
      <c r="D207" s="122" t="s">
        <v>104</v>
      </c>
      <c r="E207" s="122" t="s">
        <v>1044</v>
      </c>
      <c r="F207" s="123" t="s">
        <v>327</v>
      </c>
      <c r="G207" s="123" t="s">
        <v>1143</v>
      </c>
      <c r="H207" s="123" t="s">
        <v>1144</v>
      </c>
      <c r="I207" s="122" t="s">
        <v>1047</v>
      </c>
      <c r="J207" s="122" t="s">
        <v>1047</v>
      </c>
    </row>
    <row r="208" spans="1:10" ht="17.25">
      <c r="A208" s="121" t="s">
        <v>1145</v>
      </c>
      <c r="B208" s="122" t="s">
        <v>1146</v>
      </c>
      <c r="C208" s="122" t="s">
        <v>1147</v>
      </c>
      <c r="D208" s="122" t="s">
        <v>104</v>
      </c>
      <c r="E208" s="122" t="s">
        <v>1044</v>
      </c>
      <c r="F208" s="123" t="s">
        <v>327</v>
      </c>
      <c r="G208" s="123" t="s">
        <v>1148</v>
      </c>
      <c r="H208" s="123" t="s">
        <v>1105</v>
      </c>
      <c r="I208" s="122" t="s">
        <v>1047</v>
      </c>
      <c r="J208" s="122" t="s">
        <v>1047</v>
      </c>
    </row>
    <row r="209" spans="1:10" ht="17.25">
      <c r="A209" s="121" t="s">
        <v>1149</v>
      </c>
      <c r="B209" s="122" t="s">
        <v>1150</v>
      </c>
      <c r="C209" s="122" t="s">
        <v>1151</v>
      </c>
      <c r="D209" s="122" t="s">
        <v>104</v>
      </c>
      <c r="E209" s="122" t="s">
        <v>1044</v>
      </c>
      <c r="F209" s="123" t="s">
        <v>327</v>
      </c>
      <c r="G209" s="123" t="s">
        <v>1152</v>
      </c>
      <c r="H209" s="123" t="s">
        <v>1153</v>
      </c>
      <c r="I209" s="122" t="s">
        <v>1047</v>
      </c>
      <c r="J209" s="122" t="s">
        <v>1047</v>
      </c>
    </row>
    <row r="210" spans="1:10" ht="17.25">
      <c r="A210" s="121" t="s">
        <v>1154</v>
      </c>
      <c r="B210" s="122" t="s">
        <v>1155</v>
      </c>
      <c r="C210" s="122" t="s">
        <v>1156</v>
      </c>
      <c r="D210" s="122" t="s">
        <v>104</v>
      </c>
      <c r="E210" s="122" t="s">
        <v>1044</v>
      </c>
      <c r="F210" s="123" t="s">
        <v>327</v>
      </c>
      <c r="G210" s="123" t="s">
        <v>1157</v>
      </c>
      <c r="H210" s="123" t="s">
        <v>1158</v>
      </c>
      <c r="I210" s="122" t="s">
        <v>1047</v>
      </c>
      <c r="J210" s="122" t="s">
        <v>1047</v>
      </c>
    </row>
    <row r="211" spans="1:10" ht="17.25">
      <c r="A211" s="121" t="s">
        <v>1159</v>
      </c>
      <c r="B211" s="122" t="s">
        <v>1160</v>
      </c>
      <c r="C211" s="122" t="s">
        <v>1161</v>
      </c>
      <c r="D211" s="122" t="s">
        <v>104</v>
      </c>
      <c r="E211" s="122" t="s">
        <v>1044</v>
      </c>
      <c r="F211" s="123" t="s">
        <v>327</v>
      </c>
      <c r="G211" s="123" t="s">
        <v>1162</v>
      </c>
      <c r="H211" s="123" t="s">
        <v>1163</v>
      </c>
      <c r="I211" s="122" t="s">
        <v>1047</v>
      </c>
      <c r="J211" s="122" t="s">
        <v>1047</v>
      </c>
    </row>
    <row r="212" spans="1:10" ht="17.25">
      <c r="A212" s="121" t="s">
        <v>1164</v>
      </c>
      <c r="B212" s="122" t="s">
        <v>1165</v>
      </c>
      <c r="C212" s="122" t="s">
        <v>1166</v>
      </c>
      <c r="D212" s="122" t="s">
        <v>104</v>
      </c>
      <c r="E212" s="122" t="s">
        <v>1044</v>
      </c>
      <c r="F212" s="123" t="s">
        <v>327</v>
      </c>
      <c r="G212" s="123" t="s">
        <v>1167</v>
      </c>
      <c r="H212" s="123" t="s">
        <v>1168</v>
      </c>
      <c r="I212" s="122" t="s">
        <v>1047</v>
      </c>
      <c r="J212" s="122" t="s">
        <v>1047</v>
      </c>
    </row>
    <row r="213" spans="1:10" ht="17.25">
      <c r="A213" s="121" t="s">
        <v>1169</v>
      </c>
      <c r="B213" s="122" t="s">
        <v>1170</v>
      </c>
      <c r="C213" s="122" t="s">
        <v>1171</v>
      </c>
      <c r="D213" s="122" t="s">
        <v>104</v>
      </c>
      <c r="E213" s="122" t="s">
        <v>1044</v>
      </c>
      <c r="F213" s="123" t="s">
        <v>327</v>
      </c>
      <c r="G213" s="123" t="s">
        <v>1172</v>
      </c>
      <c r="H213" s="123" t="s">
        <v>1173</v>
      </c>
      <c r="I213" s="122" t="s">
        <v>1047</v>
      </c>
      <c r="J213" s="122" t="s">
        <v>1047</v>
      </c>
    </row>
    <row r="214" spans="1:10" ht="17.25">
      <c r="A214" s="121" t="s">
        <v>1174</v>
      </c>
      <c r="B214" s="122" t="s">
        <v>1175</v>
      </c>
      <c r="C214" s="122" t="s">
        <v>1176</v>
      </c>
      <c r="D214" s="122" t="s">
        <v>104</v>
      </c>
      <c r="E214" s="122" t="s">
        <v>1044</v>
      </c>
      <c r="F214" s="123" t="s">
        <v>327</v>
      </c>
      <c r="G214" s="123" t="s">
        <v>1177</v>
      </c>
      <c r="H214" s="123" t="s">
        <v>1057</v>
      </c>
      <c r="I214" s="122" t="s">
        <v>1047</v>
      </c>
      <c r="J214" s="122" t="s">
        <v>1047</v>
      </c>
    </row>
    <row r="215" spans="1:10" ht="17.25">
      <c r="A215" s="121" t="s">
        <v>1178</v>
      </c>
      <c r="B215" s="122" t="s">
        <v>1179</v>
      </c>
      <c r="C215" s="122" t="s">
        <v>1180</v>
      </c>
      <c r="D215" s="122" t="s">
        <v>104</v>
      </c>
      <c r="E215" s="122" t="s">
        <v>1044</v>
      </c>
      <c r="F215" s="123" t="s">
        <v>327</v>
      </c>
      <c r="G215" s="123" t="s">
        <v>1181</v>
      </c>
      <c r="H215" s="123" t="s">
        <v>1182</v>
      </c>
      <c r="I215" s="122" t="s">
        <v>1047</v>
      </c>
      <c r="J215" s="122" t="s">
        <v>1047</v>
      </c>
    </row>
    <row r="216" spans="1:10" ht="17.25">
      <c r="A216" s="121" t="s">
        <v>1183</v>
      </c>
      <c r="B216" s="122" t="s">
        <v>1184</v>
      </c>
      <c r="C216" s="122" t="s">
        <v>1185</v>
      </c>
      <c r="D216" s="122" t="s">
        <v>104</v>
      </c>
      <c r="E216" s="122" t="s">
        <v>1044</v>
      </c>
      <c r="F216" s="123" t="s">
        <v>327</v>
      </c>
      <c r="G216" s="123" t="s">
        <v>1186</v>
      </c>
      <c r="H216" s="123" t="s">
        <v>1187</v>
      </c>
      <c r="I216" s="122" t="s">
        <v>1047</v>
      </c>
      <c r="J216" s="122" t="s">
        <v>1047</v>
      </c>
    </row>
    <row r="217" spans="1:10" ht="17.25">
      <c r="A217" s="121" t="s">
        <v>1188</v>
      </c>
      <c r="B217" s="122" t="s">
        <v>1189</v>
      </c>
      <c r="C217" s="122" t="s">
        <v>1190</v>
      </c>
      <c r="D217" s="122" t="s">
        <v>104</v>
      </c>
      <c r="E217" s="122" t="s">
        <v>1044</v>
      </c>
      <c r="F217" s="123" t="s">
        <v>327</v>
      </c>
      <c r="G217" s="123" t="s">
        <v>1191</v>
      </c>
      <c r="H217" s="123" t="s">
        <v>1192</v>
      </c>
      <c r="I217" s="122" t="s">
        <v>1047</v>
      </c>
      <c r="J217" s="122" t="s">
        <v>1047</v>
      </c>
    </row>
    <row r="218" spans="1:10" ht="17.25">
      <c r="A218" s="121" t="s">
        <v>1193</v>
      </c>
      <c r="B218" s="122" t="s">
        <v>1194</v>
      </c>
      <c r="C218" s="122" t="s">
        <v>1195</v>
      </c>
      <c r="D218" s="122" t="s">
        <v>104</v>
      </c>
      <c r="E218" s="122" t="s">
        <v>1044</v>
      </c>
      <c r="F218" s="123" t="s">
        <v>327</v>
      </c>
      <c r="G218" s="123" t="s">
        <v>1196</v>
      </c>
      <c r="H218" s="123" t="s">
        <v>1197</v>
      </c>
      <c r="I218" s="122" t="s">
        <v>1047</v>
      </c>
      <c r="J218" s="122" t="s">
        <v>1047</v>
      </c>
    </row>
    <row r="219" spans="1:10" ht="17.25">
      <c r="A219" s="121" t="s">
        <v>1198</v>
      </c>
      <c r="B219" s="122" t="s">
        <v>1199</v>
      </c>
      <c r="C219" s="122" t="s">
        <v>1200</v>
      </c>
      <c r="D219" s="122" t="s">
        <v>104</v>
      </c>
      <c r="E219" s="122" t="s">
        <v>1044</v>
      </c>
      <c r="F219" s="123" t="s">
        <v>327</v>
      </c>
      <c r="G219" s="123" t="s">
        <v>1201</v>
      </c>
      <c r="H219" s="123" t="s">
        <v>1202</v>
      </c>
      <c r="I219" s="122" t="s">
        <v>1047</v>
      </c>
      <c r="J219" s="122" t="s">
        <v>1047</v>
      </c>
    </row>
    <row r="220" spans="1:10" ht="17.25">
      <c r="A220" s="121" t="s">
        <v>1203</v>
      </c>
      <c r="B220" s="122" t="s">
        <v>1204</v>
      </c>
      <c r="C220" s="122" t="s">
        <v>1205</v>
      </c>
      <c r="D220" s="122" t="s">
        <v>104</v>
      </c>
      <c r="E220" s="122" t="s">
        <v>1044</v>
      </c>
      <c r="F220" s="123" t="s">
        <v>327</v>
      </c>
      <c r="G220" s="123" t="s">
        <v>1206</v>
      </c>
      <c r="H220" s="123" t="s">
        <v>1207</v>
      </c>
      <c r="I220" s="122" t="s">
        <v>1047</v>
      </c>
      <c r="J220" s="122" t="s">
        <v>1047</v>
      </c>
    </row>
    <row r="221" spans="1:10" ht="17.25">
      <c r="A221" s="121" t="s">
        <v>1208</v>
      </c>
      <c r="B221" s="122" t="s">
        <v>1209</v>
      </c>
      <c r="C221" s="122" t="s">
        <v>1210</v>
      </c>
      <c r="D221" s="122" t="s">
        <v>104</v>
      </c>
      <c r="E221" s="122" t="s">
        <v>1044</v>
      </c>
      <c r="F221" s="123" t="s">
        <v>106</v>
      </c>
      <c r="G221" s="123" t="s">
        <v>1211</v>
      </c>
      <c r="H221" s="123" t="s">
        <v>1212</v>
      </c>
      <c r="I221" s="122" t="s">
        <v>1047</v>
      </c>
      <c r="J221" s="122" t="s">
        <v>1047</v>
      </c>
    </row>
    <row r="222" spans="1:10" ht="17.25">
      <c r="A222" s="121" t="s">
        <v>1213</v>
      </c>
      <c r="B222" s="122" t="s">
        <v>1214</v>
      </c>
      <c r="C222" s="122" t="s">
        <v>1215</v>
      </c>
      <c r="D222" s="122" t="s">
        <v>104</v>
      </c>
      <c r="E222" s="122" t="s">
        <v>1044</v>
      </c>
      <c r="F222" s="123" t="s">
        <v>106</v>
      </c>
      <c r="G222" s="123" t="s">
        <v>1216</v>
      </c>
      <c r="H222" s="123" t="s">
        <v>1217</v>
      </c>
      <c r="I222" s="122" t="s">
        <v>1047</v>
      </c>
      <c r="J222" s="122" t="s">
        <v>1047</v>
      </c>
    </row>
    <row r="223" spans="1:10" ht="17.25">
      <c r="A223" s="121" t="s">
        <v>1218</v>
      </c>
      <c r="B223" s="122" t="s">
        <v>1219</v>
      </c>
      <c r="C223" s="122" t="s">
        <v>1220</v>
      </c>
      <c r="D223" s="122" t="s">
        <v>104</v>
      </c>
      <c r="E223" s="122" t="s">
        <v>1221</v>
      </c>
      <c r="F223" s="123" t="s">
        <v>327</v>
      </c>
      <c r="G223" s="123" t="s">
        <v>1222</v>
      </c>
      <c r="H223" s="123" t="s">
        <v>1223</v>
      </c>
      <c r="I223" s="122" t="s">
        <v>1047</v>
      </c>
      <c r="J223" s="122" t="s">
        <v>1047</v>
      </c>
    </row>
    <row r="224" spans="1:10" ht="17.25">
      <c r="A224" s="121" t="s">
        <v>1224</v>
      </c>
      <c r="B224" s="122" t="s">
        <v>1225</v>
      </c>
      <c r="C224" s="122" t="s">
        <v>1226</v>
      </c>
      <c r="D224" s="122" t="s">
        <v>104</v>
      </c>
      <c r="E224" s="122" t="s">
        <v>1221</v>
      </c>
      <c r="F224" s="123" t="s">
        <v>327</v>
      </c>
      <c r="G224" s="123" t="s">
        <v>1227</v>
      </c>
      <c r="H224" s="123" t="s">
        <v>1228</v>
      </c>
      <c r="I224" s="122" t="s">
        <v>1047</v>
      </c>
      <c r="J224" s="122" t="s">
        <v>1047</v>
      </c>
    </row>
    <row r="225" spans="1:10" ht="17.25">
      <c r="A225" s="121" t="s">
        <v>1229</v>
      </c>
      <c r="B225" s="122" t="s">
        <v>1230</v>
      </c>
      <c r="C225" s="122" t="s">
        <v>1231</v>
      </c>
      <c r="D225" s="122" t="s">
        <v>104</v>
      </c>
      <c r="E225" s="122" t="s">
        <v>1221</v>
      </c>
      <c r="F225" s="123" t="s">
        <v>327</v>
      </c>
      <c r="G225" s="123" t="s">
        <v>1232</v>
      </c>
      <c r="H225" s="123" t="s">
        <v>1233</v>
      </c>
      <c r="I225" s="122" t="s">
        <v>1047</v>
      </c>
      <c r="J225" s="122" t="s">
        <v>1047</v>
      </c>
    </row>
    <row r="226" spans="1:10" ht="17.25">
      <c r="A226" s="121" t="s">
        <v>1234</v>
      </c>
      <c r="B226" s="122" t="s">
        <v>1235</v>
      </c>
      <c r="C226" s="122" t="s">
        <v>1236</v>
      </c>
      <c r="D226" s="122" t="s">
        <v>104</v>
      </c>
      <c r="E226" s="122" t="s">
        <v>1221</v>
      </c>
      <c r="F226" s="123" t="s">
        <v>327</v>
      </c>
      <c r="G226" s="123" t="s">
        <v>1237</v>
      </c>
      <c r="H226" s="123" t="s">
        <v>1238</v>
      </c>
      <c r="I226" s="122" t="s">
        <v>1047</v>
      </c>
      <c r="J226" s="122" t="s">
        <v>1047</v>
      </c>
    </row>
    <row r="227" spans="1:10" ht="17.25">
      <c r="A227" s="121" t="s">
        <v>1239</v>
      </c>
      <c r="B227" s="122" t="s">
        <v>1240</v>
      </c>
      <c r="C227" s="122" t="s">
        <v>1241</v>
      </c>
      <c r="D227" s="122" t="s">
        <v>104</v>
      </c>
      <c r="E227" s="122" t="s">
        <v>1221</v>
      </c>
      <c r="F227" s="123" t="s">
        <v>327</v>
      </c>
      <c r="G227" s="123" t="s">
        <v>630</v>
      </c>
      <c r="H227" s="123" t="s">
        <v>1242</v>
      </c>
      <c r="I227" s="122" t="s">
        <v>1047</v>
      </c>
      <c r="J227" s="122" t="s">
        <v>1047</v>
      </c>
    </row>
    <row r="228" spans="1:10" ht="17.25">
      <c r="A228" s="121" t="s">
        <v>1243</v>
      </c>
      <c r="B228" s="122" t="s">
        <v>1244</v>
      </c>
      <c r="C228" s="122" t="s">
        <v>1245</v>
      </c>
      <c r="D228" s="122" t="s">
        <v>104</v>
      </c>
      <c r="E228" s="122" t="s">
        <v>1221</v>
      </c>
      <c r="F228" s="123" t="s">
        <v>327</v>
      </c>
      <c r="G228" s="123" t="s">
        <v>1246</v>
      </c>
      <c r="H228" s="123" t="s">
        <v>1247</v>
      </c>
      <c r="I228" s="122" t="s">
        <v>1047</v>
      </c>
      <c r="J228" s="122" t="s">
        <v>1047</v>
      </c>
    </row>
    <row r="229" spans="1:10" ht="17.25">
      <c r="A229" s="121" t="s">
        <v>1248</v>
      </c>
      <c r="B229" s="122" t="s">
        <v>1249</v>
      </c>
      <c r="C229" s="122" t="s">
        <v>1250</v>
      </c>
      <c r="D229" s="122" t="s">
        <v>104</v>
      </c>
      <c r="E229" s="122" t="s">
        <v>1221</v>
      </c>
      <c r="F229" s="123" t="s">
        <v>327</v>
      </c>
      <c r="G229" s="123" t="s">
        <v>1251</v>
      </c>
      <c r="H229" s="123" t="s">
        <v>1252</v>
      </c>
      <c r="I229" s="122" t="s">
        <v>1047</v>
      </c>
      <c r="J229" s="122" t="s">
        <v>1047</v>
      </c>
    </row>
    <row r="230" spans="1:10" ht="17.25">
      <c r="A230" s="121" t="s">
        <v>1253</v>
      </c>
      <c r="B230" s="122" t="s">
        <v>1254</v>
      </c>
      <c r="C230" s="122" t="s">
        <v>1255</v>
      </c>
      <c r="D230" s="122" t="s">
        <v>104</v>
      </c>
      <c r="E230" s="122" t="s">
        <v>1221</v>
      </c>
      <c r="F230" s="123" t="s">
        <v>327</v>
      </c>
      <c r="G230" s="123" t="s">
        <v>1256</v>
      </c>
      <c r="H230" s="123" t="s">
        <v>1257</v>
      </c>
      <c r="I230" s="122" t="s">
        <v>1047</v>
      </c>
      <c r="J230" s="122" t="s">
        <v>1047</v>
      </c>
    </row>
    <row r="231" spans="1:10" ht="17.25">
      <c r="A231" s="121" t="s">
        <v>1258</v>
      </c>
      <c r="B231" s="122" t="s">
        <v>1259</v>
      </c>
      <c r="C231" s="122" t="s">
        <v>1260</v>
      </c>
      <c r="D231" s="122" t="s">
        <v>104</v>
      </c>
      <c r="E231" s="122" t="s">
        <v>1221</v>
      </c>
      <c r="F231" s="123" t="s">
        <v>327</v>
      </c>
      <c r="G231" s="123" t="s">
        <v>1261</v>
      </c>
      <c r="H231" s="123" t="s">
        <v>1262</v>
      </c>
      <c r="I231" s="122" t="s">
        <v>1047</v>
      </c>
      <c r="J231" s="122" t="s">
        <v>1047</v>
      </c>
    </row>
    <row r="232" spans="1:10" ht="17.25">
      <c r="A232" s="121" t="s">
        <v>1263</v>
      </c>
      <c r="B232" s="122" t="s">
        <v>1264</v>
      </c>
      <c r="C232" s="122" t="s">
        <v>1265</v>
      </c>
      <c r="D232" s="122" t="s">
        <v>104</v>
      </c>
      <c r="E232" s="122" t="s">
        <v>1221</v>
      </c>
      <c r="F232" s="123" t="s">
        <v>327</v>
      </c>
      <c r="G232" s="123" t="s">
        <v>1266</v>
      </c>
      <c r="H232" s="123" t="s">
        <v>1267</v>
      </c>
      <c r="I232" s="122" t="s">
        <v>1047</v>
      </c>
      <c r="J232" s="122" t="s">
        <v>1047</v>
      </c>
    </row>
    <row r="233" spans="1:10" ht="17.25">
      <c r="A233" s="121" t="s">
        <v>1268</v>
      </c>
      <c r="B233" s="122" t="s">
        <v>1269</v>
      </c>
      <c r="C233" s="122" t="s">
        <v>1270</v>
      </c>
      <c r="D233" s="122" t="s">
        <v>104</v>
      </c>
      <c r="E233" s="122" t="s">
        <v>1221</v>
      </c>
      <c r="F233" s="123" t="s">
        <v>327</v>
      </c>
      <c r="G233" s="123" t="s">
        <v>1271</v>
      </c>
      <c r="H233" s="123" t="s">
        <v>1272</v>
      </c>
      <c r="I233" s="122" t="s">
        <v>1047</v>
      </c>
      <c r="J233" s="122" t="s">
        <v>1047</v>
      </c>
    </row>
    <row r="234" spans="1:10" ht="17.25">
      <c r="A234" s="121" t="s">
        <v>1273</v>
      </c>
      <c r="B234" s="122" t="s">
        <v>1274</v>
      </c>
      <c r="C234" s="122" t="s">
        <v>1275</v>
      </c>
      <c r="D234" s="122" t="s">
        <v>104</v>
      </c>
      <c r="E234" s="122" t="s">
        <v>1221</v>
      </c>
      <c r="F234" s="123" t="s">
        <v>327</v>
      </c>
      <c r="G234" s="123" t="s">
        <v>1276</v>
      </c>
      <c r="H234" s="123" t="s">
        <v>1277</v>
      </c>
      <c r="I234" s="122" t="s">
        <v>1047</v>
      </c>
      <c r="J234" s="122" t="s">
        <v>1047</v>
      </c>
    </row>
    <row r="235" spans="1:10" ht="17.25">
      <c r="A235" s="121" t="s">
        <v>1278</v>
      </c>
      <c r="B235" s="122" t="s">
        <v>1279</v>
      </c>
      <c r="C235" s="122" t="s">
        <v>1280</v>
      </c>
      <c r="D235" s="122" t="s">
        <v>104</v>
      </c>
      <c r="E235" s="122" t="s">
        <v>1221</v>
      </c>
      <c r="F235" s="123" t="s">
        <v>327</v>
      </c>
      <c r="G235" s="123" t="s">
        <v>1281</v>
      </c>
      <c r="H235" s="123" t="s">
        <v>1282</v>
      </c>
      <c r="I235" s="122" t="s">
        <v>1047</v>
      </c>
      <c r="J235" s="122" t="s">
        <v>1047</v>
      </c>
    </row>
    <row r="236" spans="1:10" ht="17.25">
      <c r="A236" s="121" t="s">
        <v>1283</v>
      </c>
      <c r="B236" s="122" t="s">
        <v>1284</v>
      </c>
      <c r="C236" s="122" t="s">
        <v>1285</v>
      </c>
      <c r="D236" s="122" t="s">
        <v>104</v>
      </c>
      <c r="E236" s="122" t="s">
        <v>1221</v>
      </c>
      <c r="F236" s="123" t="s">
        <v>327</v>
      </c>
      <c r="G236" s="123" t="s">
        <v>1286</v>
      </c>
      <c r="H236" s="123" t="s">
        <v>1287</v>
      </c>
      <c r="I236" s="122" t="s">
        <v>1047</v>
      </c>
      <c r="J236" s="122" t="s">
        <v>1047</v>
      </c>
    </row>
    <row r="237" spans="1:10" ht="17.25">
      <c r="A237" s="121" t="s">
        <v>1288</v>
      </c>
      <c r="B237" s="122" t="s">
        <v>1289</v>
      </c>
      <c r="C237" s="122" t="s">
        <v>1290</v>
      </c>
      <c r="D237" s="122" t="s">
        <v>104</v>
      </c>
      <c r="E237" s="122" t="s">
        <v>1221</v>
      </c>
      <c r="F237" s="123" t="s">
        <v>327</v>
      </c>
      <c r="G237" s="123" t="s">
        <v>1291</v>
      </c>
      <c r="H237" s="123" t="s">
        <v>631</v>
      </c>
      <c r="I237" s="122" t="s">
        <v>1047</v>
      </c>
      <c r="J237" s="122" t="s">
        <v>1047</v>
      </c>
    </row>
    <row r="238" spans="1:10" ht="17.25">
      <c r="A238" s="121" t="s">
        <v>1292</v>
      </c>
      <c r="B238" s="122" t="s">
        <v>1293</v>
      </c>
      <c r="C238" s="122" t="s">
        <v>1294</v>
      </c>
      <c r="D238" s="122" t="s">
        <v>104</v>
      </c>
      <c r="E238" s="122" t="s">
        <v>1221</v>
      </c>
      <c r="F238" s="123" t="s">
        <v>327</v>
      </c>
      <c r="G238" s="123" t="s">
        <v>1295</v>
      </c>
      <c r="H238" s="123" t="s">
        <v>1296</v>
      </c>
      <c r="I238" s="122" t="s">
        <v>1047</v>
      </c>
      <c r="J238" s="122" t="s">
        <v>1047</v>
      </c>
    </row>
    <row r="239" spans="1:10" ht="17.25">
      <c r="A239" s="121" t="s">
        <v>1297</v>
      </c>
      <c r="B239" s="122" t="s">
        <v>1298</v>
      </c>
      <c r="C239" s="122" t="s">
        <v>1299</v>
      </c>
      <c r="D239" s="122" t="s">
        <v>104</v>
      </c>
      <c r="E239" s="122" t="s">
        <v>1221</v>
      </c>
      <c r="F239" s="123" t="s">
        <v>327</v>
      </c>
      <c r="G239" s="123" t="s">
        <v>1300</v>
      </c>
      <c r="H239" s="123" t="s">
        <v>1301</v>
      </c>
      <c r="I239" s="122" t="s">
        <v>1047</v>
      </c>
      <c r="J239" s="122" t="s">
        <v>1047</v>
      </c>
    </row>
    <row r="240" spans="1:10" ht="17.25">
      <c r="A240" s="121" t="s">
        <v>1302</v>
      </c>
      <c r="B240" s="122" t="s">
        <v>1303</v>
      </c>
      <c r="C240" s="122" t="s">
        <v>1304</v>
      </c>
      <c r="D240" s="122" t="s">
        <v>104</v>
      </c>
      <c r="E240" s="122" t="s">
        <v>1221</v>
      </c>
      <c r="F240" s="123" t="s">
        <v>327</v>
      </c>
      <c r="G240" s="123" t="s">
        <v>747</v>
      </c>
      <c r="H240" s="123" t="s">
        <v>1305</v>
      </c>
      <c r="I240" s="122" t="s">
        <v>1047</v>
      </c>
      <c r="J240" s="122" t="s">
        <v>1047</v>
      </c>
    </row>
    <row r="241" spans="1:10" ht="17.25">
      <c r="A241" s="121" t="s">
        <v>1306</v>
      </c>
      <c r="B241" s="122" t="s">
        <v>1307</v>
      </c>
      <c r="C241" s="122" t="s">
        <v>1308</v>
      </c>
      <c r="D241" s="122" t="s">
        <v>104</v>
      </c>
      <c r="E241" s="122" t="s">
        <v>1221</v>
      </c>
      <c r="F241" s="123" t="s">
        <v>327</v>
      </c>
      <c r="G241" s="123" t="s">
        <v>747</v>
      </c>
      <c r="H241" s="123" t="s">
        <v>763</v>
      </c>
      <c r="I241" s="122" t="s">
        <v>1047</v>
      </c>
      <c r="J241" s="122" t="s">
        <v>1047</v>
      </c>
    </row>
    <row r="242" spans="1:10" ht="17.25">
      <c r="A242" s="121" t="s">
        <v>1309</v>
      </c>
      <c r="B242" s="122" t="s">
        <v>1310</v>
      </c>
      <c r="C242" s="122" t="s">
        <v>1311</v>
      </c>
      <c r="D242" s="122" t="s">
        <v>104</v>
      </c>
      <c r="E242" s="122" t="s">
        <v>1221</v>
      </c>
      <c r="F242" s="123" t="s">
        <v>327</v>
      </c>
      <c r="G242" s="123" t="s">
        <v>1312</v>
      </c>
      <c r="H242" s="123" t="s">
        <v>1313</v>
      </c>
      <c r="I242" s="122" t="s">
        <v>1047</v>
      </c>
      <c r="J242" s="122" t="s">
        <v>1047</v>
      </c>
    </row>
    <row r="243" spans="1:10" ht="17.25">
      <c r="A243" s="121" t="s">
        <v>1314</v>
      </c>
      <c r="B243" s="122" t="s">
        <v>1315</v>
      </c>
      <c r="C243" s="122" t="s">
        <v>1316</v>
      </c>
      <c r="D243" s="122" t="s">
        <v>104</v>
      </c>
      <c r="E243" s="122" t="s">
        <v>1221</v>
      </c>
      <c r="F243" s="123" t="s">
        <v>327</v>
      </c>
      <c r="G243" s="123" t="s">
        <v>1317</v>
      </c>
      <c r="H243" s="123" t="s">
        <v>1318</v>
      </c>
      <c r="I243" s="122" t="s">
        <v>1047</v>
      </c>
      <c r="J243" s="122" t="s">
        <v>1047</v>
      </c>
    </row>
    <row r="244" spans="1:10" ht="17.25">
      <c r="A244" s="121" t="s">
        <v>1319</v>
      </c>
      <c r="B244" s="122" t="s">
        <v>1320</v>
      </c>
      <c r="C244" s="122" t="s">
        <v>1321</v>
      </c>
      <c r="D244" s="122" t="s">
        <v>104</v>
      </c>
      <c r="E244" s="122" t="s">
        <v>1221</v>
      </c>
      <c r="F244" s="123" t="s">
        <v>327</v>
      </c>
      <c r="G244" s="123" t="s">
        <v>1322</v>
      </c>
      <c r="H244" s="123" t="s">
        <v>1323</v>
      </c>
      <c r="I244" s="122" t="s">
        <v>1047</v>
      </c>
      <c r="J244" s="122" t="s">
        <v>1047</v>
      </c>
    </row>
    <row r="245" spans="1:10" ht="17.25">
      <c r="A245" s="121" t="s">
        <v>1324</v>
      </c>
      <c r="B245" s="122" t="s">
        <v>1325</v>
      </c>
      <c r="C245" s="122" t="s">
        <v>1326</v>
      </c>
      <c r="D245" s="122" t="s">
        <v>104</v>
      </c>
      <c r="E245" s="122" t="s">
        <v>1221</v>
      </c>
      <c r="F245" s="123" t="s">
        <v>106</v>
      </c>
      <c r="G245" s="123" t="s">
        <v>1327</v>
      </c>
      <c r="H245" s="123" t="s">
        <v>1328</v>
      </c>
      <c r="I245" s="122" t="s">
        <v>1047</v>
      </c>
      <c r="J245" s="122" t="s">
        <v>1047</v>
      </c>
    </row>
    <row r="246" spans="1:10" ht="17.25">
      <c r="A246" s="121" t="s">
        <v>1329</v>
      </c>
      <c r="B246" s="122" t="s">
        <v>1330</v>
      </c>
      <c r="C246" s="122" t="s">
        <v>1331</v>
      </c>
      <c r="D246" s="122" t="s">
        <v>104</v>
      </c>
      <c r="E246" s="122" t="s">
        <v>1332</v>
      </c>
      <c r="F246" s="123" t="s">
        <v>327</v>
      </c>
      <c r="G246" s="123" t="s">
        <v>1333</v>
      </c>
      <c r="H246" s="123" t="s">
        <v>1334</v>
      </c>
      <c r="I246" s="122" t="s">
        <v>1335</v>
      </c>
      <c r="J246" s="122" t="s">
        <v>1335</v>
      </c>
    </row>
    <row r="247" spans="1:10" ht="17.25">
      <c r="A247" s="121" t="s">
        <v>1336</v>
      </c>
      <c r="B247" s="122" t="s">
        <v>1337</v>
      </c>
      <c r="C247" s="122" t="s">
        <v>1338</v>
      </c>
      <c r="D247" s="122" t="s">
        <v>104</v>
      </c>
      <c r="E247" s="122" t="s">
        <v>1332</v>
      </c>
      <c r="F247" s="123" t="s">
        <v>327</v>
      </c>
      <c r="G247" s="123" t="s">
        <v>1339</v>
      </c>
      <c r="H247" s="123" t="s">
        <v>1340</v>
      </c>
      <c r="I247" s="122" t="s">
        <v>1335</v>
      </c>
      <c r="J247" s="122" t="s">
        <v>1335</v>
      </c>
    </row>
    <row r="248" spans="1:10" ht="17.25">
      <c r="A248" s="121" t="s">
        <v>1341</v>
      </c>
      <c r="B248" s="122" t="s">
        <v>1342</v>
      </c>
      <c r="C248" s="122" t="s">
        <v>1343</v>
      </c>
      <c r="D248" s="122" t="s">
        <v>104</v>
      </c>
      <c r="E248" s="122" t="s">
        <v>1332</v>
      </c>
      <c r="F248" s="123" t="s">
        <v>327</v>
      </c>
      <c r="G248" s="123" t="s">
        <v>1344</v>
      </c>
      <c r="H248" s="123" t="s">
        <v>1345</v>
      </c>
      <c r="I248" s="122" t="s">
        <v>1335</v>
      </c>
      <c r="J248" s="122" t="s">
        <v>1335</v>
      </c>
    </row>
    <row r="249" spans="1:10" ht="17.25">
      <c r="A249" s="121" t="s">
        <v>1346</v>
      </c>
      <c r="B249" s="122" t="s">
        <v>1347</v>
      </c>
      <c r="C249" s="122" t="s">
        <v>1348</v>
      </c>
      <c r="D249" s="122" t="s">
        <v>104</v>
      </c>
      <c r="E249" s="122" t="s">
        <v>1332</v>
      </c>
      <c r="F249" s="123" t="s">
        <v>327</v>
      </c>
      <c r="G249" s="123" t="s">
        <v>1349</v>
      </c>
      <c r="H249" s="123" t="s">
        <v>1350</v>
      </c>
      <c r="I249" s="122" t="s">
        <v>1335</v>
      </c>
      <c r="J249" s="122" t="s">
        <v>1335</v>
      </c>
    </row>
    <row r="250" spans="1:10" ht="17.25">
      <c r="A250" s="121" t="s">
        <v>1351</v>
      </c>
      <c r="B250" s="122" t="s">
        <v>1352</v>
      </c>
      <c r="C250" s="122" t="s">
        <v>1353</v>
      </c>
      <c r="D250" s="122" t="s">
        <v>104</v>
      </c>
      <c r="E250" s="122" t="s">
        <v>1332</v>
      </c>
      <c r="F250" s="123" t="s">
        <v>327</v>
      </c>
      <c r="G250" s="123" t="s">
        <v>1354</v>
      </c>
      <c r="H250" s="123" t="s">
        <v>1355</v>
      </c>
      <c r="I250" s="122" t="s">
        <v>1335</v>
      </c>
      <c r="J250" s="122" t="s">
        <v>1335</v>
      </c>
    </row>
    <row r="251" spans="1:10" ht="17.25">
      <c r="A251" s="121" t="s">
        <v>1356</v>
      </c>
      <c r="B251" s="122" t="s">
        <v>1357</v>
      </c>
      <c r="C251" s="122" t="s">
        <v>1358</v>
      </c>
      <c r="D251" s="122" t="s">
        <v>104</v>
      </c>
      <c r="E251" s="122" t="s">
        <v>1332</v>
      </c>
      <c r="F251" s="123" t="s">
        <v>327</v>
      </c>
      <c r="G251" s="123" t="s">
        <v>1359</v>
      </c>
      <c r="H251" s="123" t="s">
        <v>1360</v>
      </c>
      <c r="I251" s="122" t="s">
        <v>1335</v>
      </c>
      <c r="J251" s="122" t="s">
        <v>1335</v>
      </c>
    </row>
    <row r="252" spans="1:10" ht="17.25">
      <c r="A252" s="121" t="s">
        <v>1361</v>
      </c>
      <c r="B252" s="122" t="s">
        <v>1362</v>
      </c>
      <c r="C252" s="122" t="s">
        <v>1363</v>
      </c>
      <c r="D252" s="122" t="s">
        <v>104</v>
      </c>
      <c r="E252" s="122" t="s">
        <v>1332</v>
      </c>
      <c r="F252" s="123" t="s">
        <v>327</v>
      </c>
      <c r="G252" s="123" t="s">
        <v>1364</v>
      </c>
      <c r="H252" s="123" t="s">
        <v>1365</v>
      </c>
      <c r="I252" s="122" t="s">
        <v>1335</v>
      </c>
      <c r="J252" s="122" t="s">
        <v>1335</v>
      </c>
    </row>
    <row r="253" spans="1:10" ht="17.25">
      <c r="A253" s="121" t="s">
        <v>1366</v>
      </c>
      <c r="B253" s="122" t="s">
        <v>1367</v>
      </c>
      <c r="C253" s="122" t="s">
        <v>1368</v>
      </c>
      <c r="D253" s="122" t="s">
        <v>104</v>
      </c>
      <c r="E253" s="122" t="s">
        <v>1332</v>
      </c>
      <c r="F253" s="123" t="s">
        <v>327</v>
      </c>
      <c r="G253" s="123" t="s">
        <v>1369</v>
      </c>
      <c r="H253" s="123" t="s">
        <v>1370</v>
      </c>
      <c r="I253" s="122" t="s">
        <v>1335</v>
      </c>
      <c r="J253" s="122" t="s">
        <v>1335</v>
      </c>
    </row>
    <row r="254" spans="1:10" ht="17.25">
      <c r="A254" s="121" t="s">
        <v>1371</v>
      </c>
      <c r="B254" s="122" t="s">
        <v>1372</v>
      </c>
      <c r="C254" s="122" t="s">
        <v>1373</v>
      </c>
      <c r="D254" s="122" t="s">
        <v>104</v>
      </c>
      <c r="E254" s="122" t="s">
        <v>1332</v>
      </c>
      <c r="F254" s="123" t="s">
        <v>327</v>
      </c>
      <c r="G254" s="123" t="s">
        <v>1374</v>
      </c>
      <c r="H254" s="123" t="s">
        <v>1375</v>
      </c>
      <c r="I254" s="122" t="s">
        <v>1335</v>
      </c>
      <c r="J254" s="122" t="s">
        <v>1335</v>
      </c>
    </row>
    <row r="255" spans="1:10" ht="17.25">
      <c r="A255" s="121" t="s">
        <v>1376</v>
      </c>
      <c r="B255" s="122" t="s">
        <v>1377</v>
      </c>
      <c r="C255" s="122" t="s">
        <v>1378</v>
      </c>
      <c r="D255" s="122" t="s">
        <v>104</v>
      </c>
      <c r="E255" s="122" t="s">
        <v>1332</v>
      </c>
      <c r="F255" s="123" t="s">
        <v>327</v>
      </c>
      <c r="G255" s="123" t="s">
        <v>1322</v>
      </c>
      <c r="H255" s="123" t="s">
        <v>1379</v>
      </c>
      <c r="I255" s="122" t="s">
        <v>1335</v>
      </c>
      <c r="J255" s="122" t="s">
        <v>1335</v>
      </c>
    </row>
    <row r="256" spans="1:10" ht="17.25">
      <c r="A256" s="121" t="s">
        <v>1380</v>
      </c>
      <c r="B256" s="122" t="s">
        <v>1381</v>
      </c>
      <c r="C256" s="122" t="s">
        <v>1382</v>
      </c>
      <c r="D256" s="122" t="s">
        <v>104</v>
      </c>
      <c r="E256" s="122" t="s">
        <v>1383</v>
      </c>
      <c r="F256" s="123" t="s">
        <v>327</v>
      </c>
      <c r="G256" s="123" t="s">
        <v>1384</v>
      </c>
      <c r="H256" s="123" t="s">
        <v>1385</v>
      </c>
      <c r="I256" s="122" t="s">
        <v>1335</v>
      </c>
      <c r="J256" s="122" t="s">
        <v>1335</v>
      </c>
    </row>
    <row r="257" spans="1:10" ht="17.25">
      <c r="A257" s="121" t="s">
        <v>1386</v>
      </c>
      <c r="B257" s="122" t="s">
        <v>1387</v>
      </c>
      <c r="C257" s="122" t="s">
        <v>1388</v>
      </c>
      <c r="D257" s="122" t="s">
        <v>104</v>
      </c>
      <c r="E257" s="122" t="s">
        <v>1383</v>
      </c>
      <c r="F257" s="123" t="s">
        <v>327</v>
      </c>
      <c r="G257" s="123" t="s">
        <v>1389</v>
      </c>
      <c r="H257" s="123" t="s">
        <v>1390</v>
      </c>
      <c r="I257" s="122" t="s">
        <v>1335</v>
      </c>
      <c r="J257" s="122" t="s">
        <v>1335</v>
      </c>
    </row>
    <row r="258" spans="1:10" ht="17.25">
      <c r="A258" s="121" t="s">
        <v>1391</v>
      </c>
      <c r="B258" s="122" t="s">
        <v>1392</v>
      </c>
      <c r="C258" s="122" t="s">
        <v>1393</v>
      </c>
      <c r="D258" s="122" t="s">
        <v>104</v>
      </c>
      <c r="E258" s="122" t="s">
        <v>1383</v>
      </c>
      <c r="F258" s="123" t="s">
        <v>327</v>
      </c>
      <c r="G258" s="123" t="s">
        <v>1394</v>
      </c>
      <c r="H258" s="123" t="s">
        <v>1395</v>
      </c>
      <c r="I258" s="122" t="s">
        <v>1335</v>
      </c>
      <c r="J258" s="122" t="s">
        <v>1335</v>
      </c>
    </row>
    <row r="259" spans="1:10" ht="17.25">
      <c r="A259" s="121" t="s">
        <v>1396</v>
      </c>
      <c r="B259" s="122" t="s">
        <v>1397</v>
      </c>
      <c r="C259" s="122" t="s">
        <v>1398</v>
      </c>
      <c r="D259" s="122" t="s">
        <v>104</v>
      </c>
      <c r="E259" s="122" t="s">
        <v>1383</v>
      </c>
      <c r="F259" s="123" t="s">
        <v>327</v>
      </c>
      <c r="G259" s="123" t="s">
        <v>1399</v>
      </c>
      <c r="H259" s="123" t="s">
        <v>1400</v>
      </c>
      <c r="I259" s="122" t="s">
        <v>1335</v>
      </c>
      <c r="J259" s="122" t="s">
        <v>1335</v>
      </c>
    </row>
    <row r="260" spans="1:10" ht="17.25">
      <c r="A260" s="121" t="s">
        <v>1401</v>
      </c>
      <c r="B260" s="122" t="s">
        <v>1402</v>
      </c>
      <c r="C260" s="122" t="s">
        <v>1403</v>
      </c>
      <c r="D260" s="122" t="s">
        <v>104</v>
      </c>
      <c r="E260" s="122" t="s">
        <v>1383</v>
      </c>
      <c r="F260" s="123" t="s">
        <v>327</v>
      </c>
      <c r="G260" s="123" t="s">
        <v>1404</v>
      </c>
      <c r="H260" s="123" t="s">
        <v>1405</v>
      </c>
      <c r="I260" s="122" t="s">
        <v>1335</v>
      </c>
      <c r="J260" s="122" t="s">
        <v>1335</v>
      </c>
    </row>
    <row r="261" spans="1:10" ht="17.25">
      <c r="A261" s="121" t="s">
        <v>1406</v>
      </c>
      <c r="B261" s="122" t="s">
        <v>1407</v>
      </c>
      <c r="C261" s="122" t="s">
        <v>1408</v>
      </c>
      <c r="D261" s="122" t="s">
        <v>104</v>
      </c>
      <c r="E261" s="122" t="s">
        <v>1383</v>
      </c>
      <c r="F261" s="123" t="s">
        <v>327</v>
      </c>
      <c r="G261" s="123" t="s">
        <v>1409</v>
      </c>
      <c r="H261" s="123" t="s">
        <v>1410</v>
      </c>
      <c r="I261" s="122" t="s">
        <v>1335</v>
      </c>
      <c r="J261" s="122" t="s">
        <v>1335</v>
      </c>
    </row>
    <row r="262" spans="1:10" ht="17.25">
      <c r="A262" s="121" t="s">
        <v>1411</v>
      </c>
      <c r="B262" s="122" t="s">
        <v>1412</v>
      </c>
      <c r="C262" s="122" t="s">
        <v>1413</v>
      </c>
      <c r="D262" s="122" t="s">
        <v>104</v>
      </c>
      <c r="E262" s="122" t="s">
        <v>1383</v>
      </c>
      <c r="F262" s="123" t="s">
        <v>327</v>
      </c>
      <c r="G262" s="123" t="s">
        <v>1414</v>
      </c>
      <c r="H262" s="123" t="s">
        <v>1415</v>
      </c>
      <c r="I262" s="122" t="s">
        <v>1335</v>
      </c>
      <c r="J262" s="122" t="s">
        <v>1335</v>
      </c>
    </row>
    <row r="263" spans="1:10" ht="17.25">
      <c r="A263" s="121" t="s">
        <v>1416</v>
      </c>
      <c r="B263" s="122" t="s">
        <v>1417</v>
      </c>
      <c r="C263" s="122" t="s">
        <v>1418</v>
      </c>
      <c r="D263" s="122" t="s">
        <v>104</v>
      </c>
      <c r="E263" s="122" t="s">
        <v>1383</v>
      </c>
      <c r="F263" s="123" t="s">
        <v>106</v>
      </c>
      <c r="G263" s="123" t="s">
        <v>1419</v>
      </c>
      <c r="H263" s="123" t="s">
        <v>369</v>
      </c>
      <c r="I263" s="122" t="s">
        <v>1335</v>
      </c>
      <c r="J263" s="122" t="s">
        <v>1335</v>
      </c>
    </row>
    <row r="264" spans="1:10" ht="17.25">
      <c r="A264" s="121" t="s">
        <v>1420</v>
      </c>
      <c r="B264" s="122" t="s">
        <v>1421</v>
      </c>
      <c r="C264" s="122" t="s">
        <v>1422</v>
      </c>
      <c r="D264" s="122" t="s">
        <v>104</v>
      </c>
      <c r="E264" s="122" t="s">
        <v>1383</v>
      </c>
      <c r="F264" s="123" t="s">
        <v>327</v>
      </c>
      <c r="G264" s="123" t="s">
        <v>1423</v>
      </c>
      <c r="H264" s="123" t="s">
        <v>1424</v>
      </c>
      <c r="I264" s="122" t="s">
        <v>1335</v>
      </c>
      <c r="J264" s="122" t="s">
        <v>1335</v>
      </c>
    </row>
    <row r="265" spans="1:10" ht="17.25">
      <c r="A265" s="121" t="s">
        <v>1425</v>
      </c>
      <c r="B265" s="122" t="s">
        <v>1426</v>
      </c>
      <c r="C265" s="122" t="s">
        <v>1427</v>
      </c>
      <c r="D265" s="122" t="s">
        <v>104</v>
      </c>
      <c r="E265" s="122" t="s">
        <v>1428</v>
      </c>
      <c r="F265" s="123" t="s">
        <v>327</v>
      </c>
      <c r="G265" s="123" t="s">
        <v>1429</v>
      </c>
      <c r="H265" s="123" t="s">
        <v>1430</v>
      </c>
      <c r="I265" s="122" t="s">
        <v>1431</v>
      </c>
      <c r="J265" s="122" t="s">
        <v>1432</v>
      </c>
    </row>
    <row r="266" spans="1:10" ht="17.25">
      <c r="A266" s="121" t="s">
        <v>1433</v>
      </c>
      <c r="B266" s="122" t="s">
        <v>1434</v>
      </c>
      <c r="C266" s="122" t="s">
        <v>1435</v>
      </c>
      <c r="D266" s="122" t="s">
        <v>104</v>
      </c>
      <c r="E266" s="122" t="s">
        <v>1428</v>
      </c>
      <c r="F266" s="123" t="s">
        <v>327</v>
      </c>
      <c r="G266" s="123" t="s">
        <v>1436</v>
      </c>
      <c r="H266" s="123" t="s">
        <v>1437</v>
      </c>
      <c r="I266" s="122" t="s">
        <v>1431</v>
      </c>
      <c r="J266" s="122" t="s">
        <v>1432</v>
      </c>
    </row>
    <row r="267" spans="1:10" ht="17.25">
      <c r="A267" s="121" t="s">
        <v>1438</v>
      </c>
      <c r="B267" s="122" t="s">
        <v>1439</v>
      </c>
      <c r="C267" s="122" t="s">
        <v>1440</v>
      </c>
      <c r="D267" s="122" t="s">
        <v>104</v>
      </c>
      <c r="E267" s="122" t="s">
        <v>1428</v>
      </c>
      <c r="F267" s="123" t="s">
        <v>327</v>
      </c>
      <c r="G267" s="123" t="s">
        <v>1441</v>
      </c>
      <c r="H267" s="123" t="s">
        <v>1442</v>
      </c>
      <c r="I267" s="122" t="s">
        <v>1431</v>
      </c>
      <c r="J267" s="122" t="s">
        <v>1432</v>
      </c>
    </row>
    <row r="268" spans="1:10" ht="17.25">
      <c r="A268" s="121" t="s">
        <v>1443</v>
      </c>
      <c r="B268" s="122" t="s">
        <v>1444</v>
      </c>
      <c r="C268" s="122" t="s">
        <v>1445</v>
      </c>
      <c r="D268" s="122" t="s">
        <v>104</v>
      </c>
      <c r="E268" s="122" t="s">
        <v>1428</v>
      </c>
      <c r="F268" s="123" t="s">
        <v>327</v>
      </c>
      <c r="G268" s="123" t="s">
        <v>1446</v>
      </c>
      <c r="H268" s="123" t="s">
        <v>1447</v>
      </c>
      <c r="I268" s="122" t="s">
        <v>1431</v>
      </c>
      <c r="J268" s="122" t="s">
        <v>1432</v>
      </c>
    </row>
    <row r="269" spans="1:10" ht="17.25">
      <c r="A269" s="121" t="s">
        <v>1448</v>
      </c>
      <c r="B269" s="122" t="s">
        <v>1449</v>
      </c>
      <c r="C269" s="122" t="s">
        <v>1450</v>
      </c>
      <c r="D269" s="122" t="s">
        <v>104</v>
      </c>
      <c r="E269" s="122" t="s">
        <v>1428</v>
      </c>
      <c r="F269" s="123" t="s">
        <v>327</v>
      </c>
      <c r="G269" s="123" t="s">
        <v>1451</v>
      </c>
      <c r="H269" s="123" t="s">
        <v>1452</v>
      </c>
      <c r="I269" s="122" t="s">
        <v>1431</v>
      </c>
      <c r="J269" s="122" t="s">
        <v>1432</v>
      </c>
    </row>
    <row r="270" spans="1:10" ht="17.25">
      <c r="A270" s="121" t="s">
        <v>1453</v>
      </c>
      <c r="B270" s="122" t="s">
        <v>1454</v>
      </c>
      <c r="C270" s="122" t="s">
        <v>1455</v>
      </c>
      <c r="D270" s="122" t="s">
        <v>104</v>
      </c>
      <c r="E270" s="122" t="s">
        <v>1428</v>
      </c>
      <c r="F270" s="123" t="s">
        <v>327</v>
      </c>
      <c r="G270" s="123" t="s">
        <v>788</v>
      </c>
      <c r="H270" s="123" t="s">
        <v>1456</v>
      </c>
      <c r="I270" s="122" t="s">
        <v>1431</v>
      </c>
      <c r="J270" s="122" t="s">
        <v>1432</v>
      </c>
    </row>
    <row r="271" spans="1:10" ht="17.25">
      <c r="A271" s="121" t="s">
        <v>1457</v>
      </c>
      <c r="B271" s="122" t="s">
        <v>1458</v>
      </c>
      <c r="C271" s="122" t="s">
        <v>1459</v>
      </c>
      <c r="D271" s="122" t="s">
        <v>104</v>
      </c>
      <c r="E271" s="122" t="s">
        <v>1428</v>
      </c>
      <c r="F271" s="123" t="s">
        <v>327</v>
      </c>
      <c r="G271" s="123" t="s">
        <v>1460</v>
      </c>
      <c r="H271" s="123" t="s">
        <v>1461</v>
      </c>
      <c r="I271" s="122" t="s">
        <v>1431</v>
      </c>
      <c r="J271" s="122" t="s">
        <v>1432</v>
      </c>
    </row>
    <row r="272" spans="1:10" ht="17.25">
      <c r="A272" s="121" t="s">
        <v>1462</v>
      </c>
      <c r="B272" s="122" t="s">
        <v>1463</v>
      </c>
      <c r="C272" s="122" t="s">
        <v>1464</v>
      </c>
      <c r="D272" s="122" t="s">
        <v>104</v>
      </c>
      <c r="E272" s="122" t="s">
        <v>1428</v>
      </c>
      <c r="F272" s="123" t="s">
        <v>327</v>
      </c>
      <c r="G272" s="123" t="s">
        <v>1465</v>
      </c>
      <c r="H272" s="123" t="s">
        <v>1466</v>
      </c>
      <c r="I272" s="122" t="s">
        <v>1431</v>
      </c>
      <c r="J272" s="122" t="s">
        <v>1432</v>
      </c>
    </row>
    <row r="273" spans="1:10" ht="17.25">
      <c r="A273" s="121" t="s">
        <v>1467</v>
      </c>
      <c r="B273" s="122" t="s">
        <v>1468</v>
      </c>
      <c r="C273" s="122" t="s">
        <v>1469</v>
      </c>
      <c r="D273" s="122" t="s">
        <v>104</v>
      </c>
      <c r="E273" s="122" t="s">
        <v>1428</v>
      </c>
      <c r="F273" s="123" t="s">
        <v>327</v>
      </c>
      <c r="G273" s="123" t="s">
        <v>1470</v>
      </c>
      <c r="H273" s="123" t="s">
        <v>1471</v>
      </c>
      <c r="I273" s="122" t="s">
        <v>1431</v>
      </c>
      <c r="J273" s="122" t="s">
        <v>1432</v>
      </c>
    </row>
    <row r="274" spans="1:10" ht="17.25">
      <c r="A274" s="121" t="s">
        <v>1472</v>
      </c>
      <c r="B274" s="122" t="s">
        <v>1473</v>
      </c>
      <c r="C274" s="122" t="s">
        <v>1474</v>
      </c>
      <c r="D274" s="122" t="s">
        <v>104</v>
      </c>
      <c r="E274" s="122" t="s">
        <v>1428</v>
      </c>
      <c r="F274" s="123" t="s">
        <v>327</v>
      </c>
      <c r="G274" s="123" t="s">
        <v>1475</v>
      </c>
      <c r="H274" s="123" t="s">
        <v>1476</v>
      </c>
      <c r="I274" s="122" t="s">
        <v>1431</v>
      </c>
      <c r="J274" s="122" t="s">
        <v>1432</v>
      </c>
    </row>
    <row r="275" spans="1:10" ht="17.25">
      <c r="A275" s="121" t="s">
        <v>1477</v>
      </c>
      <c r="B275" s="122" t="s">
        <v>1478</v>
      </c>
      <c r="C275" s="122" t="s">
        <v>1479</v>
      </c>
      <c r="D275" s="122" t="s">
        <v>104</v>
      </c>
      <c r="E275" s="122" t="s">
        <v>1428</v>
      </c>
      <c r="F275" s="123" t="s">
        <v>327</v>
      </c>
      <c r="G275" s="123" t="s">
        <v>1480</v>
      </c>
      <c r="H275" s="123" t="s">
        <v>1447</v>
      </c>
      <c r="I275" s="122" t="s">
        <v>1431</v>
      </c>
      <c r="J275" s="122" t="s">
        <v>1432</v>
      </c>
    </row>
    <row r="276" spans="1:10" ht="17.25">
      <c r="A276" s="121" t="s">
        <v>1481</v>
      </c>
      <c r="B276" s="122" t="s">
        <v>1482</v>
      </c>
      <c r="C276" s="122" t="s">
        <v>1483</v>
      </c>
      <c r="D276" s="122" t="s">
        <v>104</v>
      </c>
      <c r="E276" s="122" t="s">
        <v>1428</v>
      </c>
      <c r="F276" s="123" t="s">
        <v>327</v>
      </c>
      <c r="G276" s="123" t="s">
        <v>1484</v>
      </c>
      <c r="H276" s="123" t="s">
        <v>1485</v>
      </c>
      <c r="I276" s="122" t="s">
        <v>1431</v>
      </c>
      <c r="J276" s="122" t="s">
        <v>1432</v>
      </c>
    </row>
    <row r="277" spans="1:10" ht="17.25">
      <c r="A277" s="121" t="s">
        <v>1486</v>
      </c>
      <c r="B277" s="122" t="s">
        <v>1487</v>
      </c>
      <c r="C277" s="122" t="s">
        <v>1488</v>
      </c>
      <c r="D277" s="122" t="s">
        <v>104</v>
      </c>
      <c r="E277" s="122" t="s">
        <v>1428</v>
      </c>
      <c r="F277" s="123" t="s">
        <v>327</v>
      </c>
      <c r="G277" s="123" t="s">
        <v>1489</v>
      </c>
      <c r="H277" s="123" t="s">
        <v>1490</v>
      </c>
      <c r="I277" s="122" t="s">
        <v>1431</v>
      </c>
      <c r="J277" s="122" t="s">
        <v>1432</v>
      </c>
    </row>
    <row r="278" spans="1:10" ht="17.25">
      <c r="A278" s="121" t="s">
        <v>1491</v>
      </c>
      <c r="B278" s="122" t="s">
        <v>1492</v>
      </c>
      <c r="C278" s="122" t="s">
        <v>1493</v>
      </c>
      <c r="D278" s="122" t="s">
        <v>104</v>
      </c>
      <c r="E278" s="122" t="s">
        <v>1428</v>
      </c>
      <c r="F278" s="123" t="s">
        <v>327</v>
      </c>
      <c r="G278" s="123" t="s">
        <v>1494</v>
      </c>
      <c r="H278" s="123" t="s">
        <v>1495</v>
      </c>
      <c r="I278" s="122" t="s">
        <v>1431</v>
      </c>
      <c r="J278" s="122" t="s">
        <v>1432</v>
      </c>
    </row>
    <row r="279" spans="1:10" ht="17.25">
      <c r="A279" s="121" t="s">
        <v>1496</v>
      </c>
      <c r="B279" s="122" t="s">
        <v>1497</v>
      </c>
      <c r="C279" s="122" t="s">
        <v>1498</v>
      </c>
      <c r="D279" s="122" t="s">
        <v>104</v>
      </c>
      <c r="E279" s="122" t="s">
        <v>1428</v>
      </c>
      <c r="F279" s="123" t="s">
        <v>327</v>
      </c>
      <c r="G279" s="123" t="s">
        <v>1499</v>
      </c>
      <c r="H279" s="123" t="s">
        <v>1500</v>
      </c>
      <c r="I279" s="122" t="s">
        <v>1431</v>
      </c>
      <c r="J279" s="122" t="s">
        <v>1432</v>
      </c>
    </row>
    <row r="280" spans="1:10" ht="17.25">
      <c r="A280" s="121" t="s">
        <v>1501</v>
      </c>
      <c r="B280" s="122" t="s">
        <v>1502</v>
      </c>
      <c r="C280" s="122" t="s">
        <v>1503</v>
      </c>
      <c r="D280" s="122" t="s">
        <v>104</v>
      </c>
      <c r="E280" s="122" t="s">
        <v>1428</v>
      </c>
      <c r="F280" s="123" t="s">
        <v>327</v>
      </c>
      <c r="G280" s="123" t="s">
        <v>1504</v>
      </c>
      <c r="H280" s="123" t="s">
        <v>1505</v>
      </c>
      <c r="I280" s="122" t="s">
        <v>1431</v>
      </c>
      <c r="J280" s="122" t="s">
        <v>1432</v>
      </c>
    </row>
    <row r="281" spans="1:10" ht="17.25">
      <c r="A281" s="121" t="s">
        <v>1506</v>
      </c>
      <c r="B281" s="122" t="s">
        <v>1507</v>
      </c>
      <c r="C281" s="122" t="s">
        <v>1508</v>
      </c>
      <c r="D281" s="122" t="s">
        <v>104</v>
      </c>
      <c r="E281" s="122" t="s">
        <v>1428</v>
      </c>
      <c r="F281" s="123" t="s">
        <v>327</v>
      </c>
      <c r="G281" s="123" t="s">
        <v>1509</v>
      </c>
      <c r="H281" s="123" t="s">
        <v>1510</v>
      </c>
      <c r="I281" s="122" t="s">
        <v>1431</v>
      </c>
      <c r="J281" s="122" t="s">
        <v>1432</v>
      </c>
    </row>
    <row r="282" spans="1:10" ht="17.25">
      <c r="A282" s="121" t="s">
        <v>1511</v>
      </c>
      <c r="B282" s="122" t="s">
        <v>1512</v>
      </c>
      <c r="C282" s="122" t="s">
        <v>1513</v>
      </c>
      <c r="D282" s="122" t="s">
        <v>104</v>
      </c>
      <c r="E282" s="122" t="s">
        <v>1428</v>
      </c>
      <c r="F282" s="123" t="s">
        <v>327</v>
      </c>
      <c r="G282" s="123" t="s">
        <v>1514</v>
      </c>
      <c r="H282" s="123" t="s">
        <v>1442</v>
      </c>
      <c r="I282" s="122" t="s">
        <v>1431</v>
      </c>
      <c r="J282" s="122" t="s">
        <v>1432</v>
      </c>
    </row>
    <row r="283" spans="1:10" ht="17.25">
      <c r="A283" s="121" t="s">
        <v>1515</v>
      </c>
      <c r="B283" s="122" t="s">
        <v>1516</v>
      </c>
      <c r="C283" s="122" t="s">
        <v>1517</v>
      </c>
      <c r="D283" s="122" t="s">
        <v>104</v>
      </c>
      <c r="E283" s="122" t="s">
        <v>1428</v>
      </c>
      <c r="F283" s="123" t="s">
        <v>327</v>
      </c>
      <c r="G283" s="123" t="s">
        <v>1518</v>
      </c>
      <c r="H283" s="123" t="s">
        <v>1519</v>
      </c>
      <c r="I283" s="122" t="s">
        <v>1431</v>
      </c>
      <c r="J283" s="122" t="s">
        <v>1432</v>
      </c>
    </row>
    <row r="284" spans="1:10" ht="17.25">
      <c r="A284" s="121" t="s">
        <v>1520</v>
      </c>
      <c r="B284" s="122" t="s">
        <v>1521</v>
      </c>
      <c r="C284" s="122" t="s">
        <v>1522</v>
      </c>
      <c r="D284" s="122" t="s">
        <v>104</v>
      </c>
      <c r="E284" s="122" t="s">
        <v>1428</v>
      </c>
      <c r="F284" s="123" t="s">
        <v>327</v>
      </c>
      <c r="G284" s="123" t="s">
        <v>1523</v>
      </c>
      <c r="H284" s="123" t="s">
        <v>1524</v>
      </c>
      <c r="I284" s="122" t="s">
        <v>1431</v>
      </c>
      <c r="J284" s="122" t="s">
        <v>1432</v>
      </c>
    </row>
    <row r="285" spans="1:10" ht="17.25">
      <c r="A285" s="121" t="s">
        <v>1525</v>
      </c>
      <c r="B285" s="122" t="s">
        <v>1526</v>
      </c>
      <c r="C285" s="122" t="s">
        <v>1527</v>
      </c>
      <c r="D285" s="122" t="s">
        <v>104</v>
      </c>
      <c r="E285" s="122" t="s">
        <v>1428</v>
      </c>
      <c r="F285" s="123" t="s">
        <v>106</v>
      </c>
      <c r="G285" s="123" t="s">
        <v>1528</v>
      </c>
      <c r="H285" s="123" t="s">
        <v>578</v>
      </c>
      <c r="I285" s="122" t="s">
        <v>1431</v>
      </c>
      <c r="J285" s="122" t="s">
        <v>1432</v>
      </c>
    </row>
    <row r="286" spans="1:10" ht="17.25">
      <c r="A286" s="121" t="s">
        <v>1529</v>
      </c>
      <c r="B286" s="122" t="s">
        <v>1530</v>
      </c>
      <c r="C286" s="122" t="s">
        <v>1531</v>
      </c>
      <c r="D286" s="122" t="s">
        <v>104</v>
      </c>
      <c r="E286" s="122" t="s">
        <v>1428</v>
      </c>
      <c r="F286" s="123" t="s">
        <v>106</v>
      </c>
      <c r="G286" s="123" t="s">
        <v>1532</v>
      </c>
      <c r="H286" s="123" t="s">
        <v>1533</v>
      </c>
      <c r="I286" s="122" t="s">
        <v>1431</v>
      </c>
      <c r="J286" s="122" t="s">
        <v>1432</v>
      </c>
    </row>
    <row r="287" spans="1:10" ht="17.25">
      <c r="A287" s="121" t="s">
        <v>1534</v>
      </c>
      <c r="B287" s="122" t="s">
        <v>1535</v>
      </c>
      <c r="C287" s="122" t="s">
        <v>1536</v>
      </c>
      <c r="D287" s="122" t="s">
        <v>104</v>
      </c>
      <c r="E287" s="122" t="s">
        <v>1428</v>
      </c>
      <c r="F287" s="123" t="s">
        <v>106</v>
      </c>
      <c r="G287" s="123" t="s">
        <v>461</v>
      </c>
      <c r="H287" s="123" t="s">
        <v>773</v>
      </c>
      <c r="I287" s="122" t="s">
        <v>1431</v>
      </c>
      <c r="J287" s="122" t="s">
        <v>1432</v>
      </c>
    </row>
    <row r="288" spans="1:10" ht="17.25">
      <c r="A288" s="121" t="s">
        <v>1537</v>
      </c>
      <c r="B288" s="122" t="s">
        <v>1538</v>
      </c>
      <c r="C288" s="122" t="s">
        <v>1539</v>
      </c>
      <c r="D288" s="122" t="s">
        <v>104</v>
      </c>
      <c r="E288" s="122" t="s">
        <v>1428</v>
      </c>
      <c r="F288" s="123" t="s">
        <v>106</v>
      </c>
      <c r="G288" s="123" t="s">
        <v>1540</v>
      </c>
      <c r="H288" s="123" t="s">
        <v>1541</v>
      </c>
      <c r="I288" s="122" t="s">
        <v>1431</v>
      </c>
      <c r="J288" s="122" t="s">
        <v>1432</v>
      </c>
    </row>
    <row r="289" spans="1:10" ht="17.25">
      <c r="A289" s="121" t="s">
        <v>1542</v>
      </c>
      <c r="B289" s="122" t="s">
        <v>1543</v>
      </c>
      <c r="C289" s="122" t="s">
        <v>1544</v>
      </c>
      <c r="D289" s="122" t="s">
        <v>104</v>
      </c>
      <c r="E289" s="122" t="s">
        <v>1545</v>
      </c>
      <c r="F289" s="123" t="s">
        <v>327</v>
      </c>
      <c r="G289" s="123" t="s">
        <v>1546</v>
      </c>
      <c r="H289" s="123" t="s">
        <v>1547</v>
      </c>
      <c r="I289" s="122" t="s">
        <v>1431</v>
      </c>
      <c r="J289" s="122" t="s">
        <v>1432</v>
      </c>
    </row>
    <row r="290" spans="1:10" ht="17.25">
      <c r="A290" s="121" t="s">
        <v>1548</v>
      </c>
      <c r="B290" s="122" t="s">
        <v>1549</v>
      </c>
      <c r="C290" s="122" t="s">
        <v>1550</v>
      </c>
      <c r="D290" s="122" t="s">
        <v>104</v>
      </c>
      <c r="E290" s="122" t="s">
        <v>1545</v>
      </c>
      <c r="F290" s="123" t="s">
        <v>327</v>
      </c>
      <c r="G290" s="123" t="s">
        <v>1551</v>
      </c>
      <c r="H290" s="123" t="s">
        <v>1552</v>
      </c>
      <c r="I290" s="122" t="s">
        <v>1431</v>
      </c>
      <c r="J290" s="122" t="s">
        <v>1432</v>
      </c>
    </row>
    <row r="291" spans="1:10" ht="17.25">
      <c r="A291" s="121" t="s">
        <v>1553</v>
      </c>
      <c r="B291" s="122" t="s">
        <v>1554</v>
      </c>
      <c r="C291" s="122" t="s">
        <v>1555</v>
      </c>
      <c r="D291" s="122" t="s">
        <v>104</v>
      </c>
      <c r="E291" s="122" t="s">
        <v>1545</v>
      </c>
      <c r="F291" s="123" t="s">
        <v>327</v>
      </c>
      <c r="G291" s="123" t="s">
        <v>1556</v>
      </c>
      <c r="H291" s="123" t="s">
        <v>1557</v>
      </c>
      <c r="I291" s="122" t="s">
        <v>1431</v>
      </c>
      <c r="J291" s="122" t="s">
        <v>1432</v>
      </c>
    </row>
    <row r="292" spans="1:10" ht="17.25">
      <c r="A292" s="121" t="s">
        <v>1558</v>
      </c>
      <c r="B292" s="122" t="s">
        <v>1559</v>
      </c>
      <c r="C292" s="122" t="s">
        <v>1560</v>
      </c>
      <c r="D292" s="122" t="s">
        <v>104</v>
      </c>
      <c r="E292" s="122" t="s">
        <v>1545</v>
      </c>
      <c r="F292" s="123" t="s">
        <v>327</v>
      </c>
      <c r="G292" s="123" t="s">
        <v>1561</v>
      </c>
      <c r="H292" s="123" t="s">
        <v>1562</v>
      </c>
      <c r="I292" s="122" t="s">
        <v>1431</v>
      </c>
      <c r="J292" s="122" t="s">
        <v>1432</v>
      </c>
    </row>
    <row r="293" spans="1:10" ht="17.25">
      <c r="A293" s="121" t="s">
        <v>1563</v>
      </c>
      <c r="B293" s="122" t="s">
        <v>1564</v>
      </c>
      <c r="C293" s="122" t="s">
        <v>1565</v>
      </c>
      <c r="D293" s="122" t="s">
        <v>104</v>
      </c>
      <c r="E293" s="122" t="s">
        <v>1545</v>
      </c>
      <c r="F293" s="123" t="s">
        <v>327</v>
      </c>
      <c r="G293" s="123" t="s">
        <v>1566</v>
      </c>
      <c r="H293" s="123" t="s">
        <v>1567</v>
      </c>
      <c r="I293" s="122" t="s">
        <v>1431</v>
      </c>
      <c r="J293" s="122" t="s">
        <v>1432</v>
      </c>
    </row>
    <row r="294" spans="1:10" ht="17.25">
      <c r="A294" s="121" t="s">
        <v>1568</v>
      </c>
      <c r="B294" s="122" t="s">
        <v>1569</v>
      </c>
      <c r="C294" s="122" t="s">
        <v>1570</v>
      </c>
      <c r="D294" s="122" t="s">
        <v>104</v>
      </c>
      <c r="E294" s="122" t="s">
        <v>1545</v>
      </c>
      <c r="F294" s="123" t="s">
        <v>327</v>
      </c>
      <c r="G294" s="123" t="s">
        <v>1571</v>
      </c>
      <c r="H294" s="123" t="s">
        <v>1090</v>
      </c>
      <c r="I294" s="122" t="s">
        <v>1431</v>
      </c>
      <c r="J294" s="122" t="s">
        <v>1432</v>
      </c>
    </row>
    <row r="295" spans="1:10" ht="17.25">
      <c r="A295" s="121" t="s">
        <v>1572</v>
      </c>
      <c r="B295" s="122" t="s">
        <v>1573</v>
      </c>
      <c r="C295" s="122" t="s">
        <v>1574</v>
      </c>
      <c r="D295" s="122" t="s">
        <v>104</v>
      </c>
      <c r="E295" s="122" t="s">
        <v>1545</v>
      </c>
      <c r="F295" s="123" t="s">
        <v>106</v>
      </c>
      <c r="G295" s="123" t="s">
        <v>1575</v>
      </c>
      <c r="H295" s="123" t="s">
        <v>1576</v>
      </c>
      <c r="I295" s="122" t="s">
        <v>1431</v>
      </c>
      <c r="J295" s="122" t="s">
        <v>1432</v>
      </c>
    </row>
    <row r="296" spans="1:10" ht="17.25">
      <c r="A296" s="121" t="s">
        <v>1577</v>
      </c>
      <c r="B296" s="122" t="s">
        <v>1578</v>
      </c>
      <c r="C296" s="122" t="s">
        <v>1579</v>
      </c>
      <c r="D296" s="122" t="s">
        <v>104</v>
      </c>
      <c r="E296" s="122" t="s">
        <v>1545</v>
      </c>
      <c r="F296" s="123" t="s">
        <v>106</v>
      </c>
      <c r="G296" s="123" t="s">
        <v>1580</v>
      </c>
      <c r="H296" s="123" t="s">
        <v>1581</v>
      </c>
      <c r="I296" s="122" t="s">
        <v>1431</v>
      </c>
      <c r="J296" s="122" t="s">
        <v>1432</v>
      </c>
    </row>
    <row r="297" spans="1:10" ht="17.25">
      <c r="A297" s="121" t="s">
        <v>1582</v>
      </c>
      <c r="B297" s="122" t="s">
        <v>1583</v>
      </c>
      <c r="C297" s="122" t="s">
        <v>1584</v>
      </c>
      <c r="D297" s="122" t="s">
        <v>104</v>
      </c>
      <c r="E297" s="122" t="s">
        <v>1545</v>
      </c>
      <c r="F297" s="123" t="s">
        <v>106</v>
      </c>
      <c r="G297" s="123" t="s">
        <v>1585</v>
      </c>
      <c r="H297" s="123" t="s">
        <v>1586</v>
      </c>
      <c r="I297" s="122" t="s">
        <v>1431</v>
      </c>
      <c r="J297" s="122" t="s">
        <v>1432</v>
      </c>
    </row>
    <row r="298" spans="1:10" ht="17.25">
      <c r="A298" s="121" t="s">
        <v>1587</v>
      </c>
      <c r="B298" s="122" t="s">
        <v>1588</v>
      </c>
      <c r="C298" s="122" t="s">
        <v>1589</v>
      </c>
      <c r="D298" s="122" t="s">
        <v>104</v>
      </c>
      <c r="E298" s="122" t="s">
        <v>1545</v>
      </c>
      <c r="F298" s="123" t="s">
        <v>106</v>
      </c>
      <c r="G298" s="123" t="s">
        <v>1590</v>
      </c>
      <c r="H298" s="123" t="s">
        <v>1591</v>
      </c>
      <c r="I298" s="122" t="s">
        <v>1431</v>
      </c>
      <c r="J298" s="122" t="s">
        <v>1432</v>
      </c>
    </row>
    <row r="299" spans="1:10" ht="17.25">
      <c r="A299" s="121" t="s">
        <v>1592</v>
      </c>
      <c r="B299" s="122" t="s">
        <v>1593</v>
      </c>
      <c r="C299" s="122" t="s">
        <v>1594</v>
      </c>
      <c r="D299" s="122" t="s">
        <v>104</v>
      </c>
      <c r="E299" s="122" t="s">
        <v>1595</v>
      </c>
      <c r="F299" s="123" t="s">
        <v>327</v>
      </c>
      <c r="G299" s="123" t="s">
        <v>1596</v>
      </c>
      <c r="H299" s="123" t="s">
        <v>1597</v>
      </c>
      <c r="I299" s="122" t="s">
        <v>1598</v>
      </c>
      <c r="J299" s="122" t="s">
        <v>1599</v>
      </c>
    </row>
    <row r="300" spans="1:10" ht="17.25">
      <c r="A300" s="121" t="s">
        <v>1600</v>
      </c>
      <c r="B300" s="122" t="s">
        <v>1601</v>
      </c>
      <c r="C300" s="122" t="s">
        <v>1602</v>
      </c>
      <c r="D300" s="122" t="s">
        <v>104</v>
      </c>
      <c r="E300" s="122" t="s">
        <v>1595</v>
      </c>
      <c r="F300" s="123" t="s">
        <v>327</v>
      </c>
      <c r="G300" s="123" t="s">
        <v>1603</v>
      </c>
      <c r="H300" s="123" t="s">
        <v>1604</v>
      </c>
      <c r="I300" s="122" t="s">
        <v>1598</v>
      </c>
      <c r="J300" s="122" t="s">
        <v>1599</v>
      </c>
    </row>
    <row r="301" spans="1:10" ht="17.25">
      <c r="A301" s="121" t="s">
        <v>1605</v>
      </c>
      <c r="B301" s="122" t="s">
        <v>1606</v>
      </c>
      <c r="C301" s="122" t="s">
        <v>1607</v>
      </c>
      <c r="D301" s="122" t="s">
        <v>104</v>
      </c>
      <c r="E301" s="122" t="s">
        <v>1595</v>
      </c>
      <c r="F301" s="123" t="s">
        <v>327</v>
      </c>
      <c r="G301" s="123" t="s">
        <v>1608</v>
      </c>
      <c r="H301" s="123" t="s">
        <v>1609</v>
      </c>
      <c r="I301" s="122" t="s">
        <v>1598</v>
      </c>
      <c r="J301" s="122" t="s">
        <v>1599</v>
      </c>
    </row>
    <row r="302" spans="1:10" ht="17.25">
      <c r="A302" s="121" t="s">
        <v>1610</v>
      </c>
      <c r="B302" s="122" t="s">
        <v>1611</v>
      </c>
      <c r="C302" s="122" t="s">
        <v>1612</v>
      </c>
      <c r="D302" s="122" t="s">
        <v>104</v>
      </c>
      <c r="E302" s="122" t="s">
        <v>1595</v>
      </c>
      <c r="F302" s="123" t="s">
        <v>327</v>
      </c>
      <c r="G302" s="123" t="s">
        <v>1613</v>
      </c>
      <c r="H302" s="123" t="s">
        <v>1614</v>
      </c>
      <c r="I302" s="122" t="s">
        <v>1598</v>
      </c>
      <c r="J302" s="122" t="s">
        <v>1599</v>
      </c>
    </row>
    <row r="303" spans="1:10" ht="17.25">
      <c r="A303" s="121" t="s">
        <v>1615</v>
      </c>
      <c r="B303" s="122" t="s">
        <v>1616</v>
      </c>
      <c r="C303" s="122" t="s">
        <v>1617</v>
      </c>
      <c r="D303" s="122" t="s">
        <v>104</v>
      </c>
      <c r="E303" s="122" t="s">
        <v>1618</v>
      </c>
      <c r="F303" s="123" t="s">
        <v>327</v>
      </c>
      <c r="G303" s="123" t="s">
        <v>1619</v>
      </c>
      <c r="H303" s="123" t="s">
        <v>1620</v>
      </c>
      <c r="I303" s="122" t="s">
        <v>1598</v>
      </c>
      <c r="J303" s="122" t="s">
        <v>1599</v>
      </c>
    </row>
    <row r="304" spans="1:10" ht="17.25">
      <c r="A304" s="121" t="s">
        <v>1621</v>
      </c>
      <c r="B304" s="122" t="s">
        <v>1622</v>
      </c>
      <c r="C304" s="122" t="s">
        <v>1623</v>
      </c>
      <c r="D304" s="122" t="s">
        <v>104</v>
      </c>
      <c r="E304" s="122" t="s">
        <v>1618</v>
      </c>
      <c r="F304" s="123" t="s">
        <v>327</v>
      </c>
      <c r="G304" s="123" t="s">
        <v>1624</v>
      </c>
      <c r="H304" s="123" t="s">
        <v>1625</v>
      </c>
      <c r="I304" s="122" t="s">
        <v>1598</v>
      </c>
      <c r="J304" s="122" t="s">
        <v>1599</v>
      </c>
    </row>
    <row r="305" spans="1:10" ht="17.25">
      <c r="A305" s="121" t="s">
        <v>1626</v>
      </c>
      <c r="B305" s="122" t="s">
        <v>1627</v>
      </c>
      <c r="C305" s="122" t="s">
        <v>1628</v>
      </c>
      <c r="D305" s="122" t="s">
        <v>104</v>
      </c>
      <c r="E305" s="122" t="s">
        <v>1618</v>
      </c>
      <c r="F305" s="123" t="s">
        <v>327</v>
      </c>
      <c r="G305" s="123" t="s">
        <v>1629</v>
      </c>
      <c r="H305" s="123" t="s">
        <v>1630</v>
      </c>
      <c r="I305" s="122" t="s">
        <v>1598</v>
      </c>
      <c r="J305" s="122" t="s">
        <v>1599</v>
      </c>
    </row>
    <row r="306" spans="1:10" ht="17.25">
      <c r="A306" s="121" t="s">
        <v>1631</v>
      </c>
      <c r="B306" s="122" t="s">
        <v>1632</v>
      </c>
      <c r="C306" s="122" t="s">
        <v>1633</v>
      </c>
      <c r="D306" s="122" t="s">
        <v>104</v>
      </c>
      <c r="E306" s="122" t="s">
        <v>1618</v>
      </c>
      <c r="F306" s="123" t="s">
        <v>327</v>
      </c>
      <c r="G306" s="123" t="s">
        <v>1634</v>
      </c>
      <c r="H306" s="123" t="s">
        <v>1635</v>
      </c>
      <c r="I306" s="122" t="s">
        <v>1598</v>
      </c>
      <c r="J306" s="122" t="s">
        <v>1599</v>
      </c>
    </row>
    <row r="307" spans="1:10" ht="17.25">
      <c r="A307" s="121" t="s">
        <v>1636</v>
      </c>
      <c r="B307" s="122" t="s">
        <v>1637</v>
      </c>
      <c r="C307" s="122" t="s">
        <v>1638</v>
      </c>
      <c r="D307" s="122" t="s">
        <v>104</v>
      </c>
      <c r="E307" s="122" t="s">
        <v>1618</v>
      </c>
      <c r="F307" s="123" t="s">
        <v>327</v>
      </c>
      <c r="G307" s="123" t="s">
        <v>1639</v>
      </c>
      <c r="H307" s="123" t="s">
        <v>1640</v>
      </c>
      <c r="I307" s="122" t="s">
        <v>1598</v>
      </c>
      <c r="J307" s="122" t="s">
        <v>1599</v>
      </c>
    </row>
    <row r="308" spans="1:10" ht="17.25">
      <c r="A308" s="121" t="s">
        <v>1641</v>
      </c>
      <c r="B308" s="122" t="s">
        <v>1642</v>
      </c>
      <c r="C308" s="122" t="s">
        <v>1643</v>
      </c>
      <c r="D308" s="122" t="s">
        <v>104</v>
      </c>
      <c r="E308" s="122" t="s">
        <v>1618</v>
      </c>
      <c r="F308" s="123" t="s">
        <v>327</v>
      </c>
      <c r="G308" s="123" t="s">
        <v>1644</v>
      </c>
      <c r="H308" s="123" t="s">
        <v>1645</v>
      </c>
      <c r="I308" s="122" t="s">
        <v>1598</v>
      </c>
      <c r="J308" s="122" t="s">
        <v>1599</v>
      </c>
    </row>
    <row r="309" spans="1:10" ht="17.25">
      <c r="A309" s="121" t="s">
        <v>1646</v>
      </c>
      <c r="B309" s="122" t="s">
        <v>1647</v>
      </c>
      <c r="C309" s="122" t="s">
        <v>1648</v>
      </c>
      <c r="D309" s="122" t="s">
        <v>104</v>
      </c>
      <c r="E309" s="122" t="s">
        <v>1618</v>
      </c>
      <c r="F309" s="123" t="s">
        <v>327</v>
      </c>
      <c r="G309" s="123" t="s">
        <v>1649</v>
      </c>
      <c r="H309" s="123" t="s">
        <v>1650</v>
      </c>
      <c r="I309" s="122" t="s">
        <v>1598</v>
      </c>
      <c r="J309" s="122" t="s">
        <v>1599</v>
      </c>
    </row>
    <row r="310" spans="1:10" ht="17.25">
      <c r="A310" s="121" t="s">
        <v>1651</v>
      </c>
      <c r="B310" s="122" t="s">
        <v>1652</v>
      </c>
      <c r="C310" s="122" t="s">
        <v>1653</v>
      </c>
      <c r="D310" s="122" t="s">
        <v>104</v>
      </c>
      <c r="E310" s="122" t="s">
        <v>1618</v>
      </c>
      <c r="F310" s="123" t="s">
        <v>106</v>
      </c>
      <c r="G310" s="123" t="s">
        <v>1654</v>
      </c>
      <c r="H310" s="123" t="s">
        <v>1655</v>
      </c>
      <c r="I310" s="122" t="s">
        <v>1598</v>
      </c>
      <c r="J310" s="122" t="s">
        <v>1599</v>
      </c>
    </row>
    <row r="311" spans="1:10" ht="17.25">
      <c r="A311" s="121" t="s">
        <v>1656</v>
      </c>
      <c r="B311" s="122" t="s">
        <v>1657</v>
      </c>
      <c r="C311" s="122" t="s">
        <v>1658</v>
      </c>
      <c r="D311" s="122" t="s">
        <v>104</v>
      </c>
      <c r="E311" s="122" t="s">
        <v>1618</v>
      </c>
      <c r="F311" s="123" t="s">
        <v>327</v>
      </c>
      <c r="G311" s="123" t="s">
        <v>1659</v>
      </c>
      <c r="H311" s="123" t="s">
        <v>1660</v>
      </c>
      <c r="I311" s="122" t="s">
        <v>1598</v>
      </c>
      <c r="J311" s="122" t="s">
        <v>1599</v>
      </c>
    </row>
    <row r="312" spans="1:10" ht="17.25">
      <c r="A312" s="121" t="s">
        <v>1661</v>
      </c>
      <c r="B312" s="122" t="s">
        <v>1662</v>
      </c>
      <c r="C312" s="122" t="s">
        <v>1663</v>
      </c>
      <c r="D312" s="122" t="s">
        <v>104</v>
      </c>
      <c r="E312" s="122" t="s">
        <v>1664</v>
      </c>
      <c r="F312" s="123" t="s">
        <v>327</v>
      </c>
      <c r="G312" s="123" t="s">
        <v>1665</v>
      </c>
      <c r="H312" s="123" t="s">
        <v>1666</v>
      </c>
      <c r="I312" s="122" t="s">
        <v>1667</v>
      </c>
      <c r="J312" s="122" t="s">
        <v>1667</v>
      </c>
    </row>
    <row r="313" spans="1:10" ht="17.25">
      <c r="A313" s="121" t="s">
        <v>1668</v>
      </c>
      <c r="B313" s="122" t="s">
        <v>1669</v>
      </c>
      <c r="C313" s="122" t="s">
        <v>1670</v>
      </c>
      <c r="D313" s="122" t="s">
        <v>104</v>
      </c>
      <c r="E313" s="122" t="s">
        <v>1664</v>
      </c>
      <c r="F313" s="123" t="s">
        <v>327</v>
      </c>
      <c r="G313" s="123" t="s">
        <v>1671</v>
      </c>
      <c r="H313" s="123" t="s">
        <v>1672</v>
      </c>
      <c r="I313" s="122" t="s">
        <v>1667</v>
      </c>
      <c r="J313" s="122" t="s">
        <v>1667</v>
      </c>
    </row>
    <row r="314" spans="1:10" ht="17.25">
      <c r="A314" s="121" t="s">
        <v>1673</v>
      </c>
      <c r="B314" s="122" t="s">
        <v>1674</v>
      </c>
      <c r="C314" s="122" t="s">
        <v>1675</v>
      </c>
      <c r="D314" s="122" t="s">
        <v>104</v>
      </c>
      <c r="E314" s="122" t="s">
        <v>1664</v>
      </c>
      <c r="F314" s="123" t="s">
        <v>327</v>
      </c>
      <c r="G314" s="123" t="s">
        <v>1676</v>
      </c>
      <c r="H314" s="123" t="s">
        <v>1677</v>
      </c>
      <c r="I314" s="122" t="s">
        <v>1667</v>
      </c>
      <c r="J314" s="122" t="s">
        <v>1667</v>
      </c>
    </row>
    <row r="315" spans="1:10" ht="17.25">
      <c r="A315" s="121" t="s">
        <v>1678</v>
      </c>
      <c r="B315" s="122" t="s">
        <v>1679</v>
      </c>
      <c r="C315" s="122" t="s">
        <v>1680</v>
      </c>
      <c r="D315" s="122" t="s">
        <v>104</v>
      </c>
      <c r="E315" s="122" t="s">
        <v>1664</v>
      </c>
      <c r="F315" s="123" t="s">
        <v>327</v>
      </c>
      <c r="G315" s="123" t="s">
        <v>1681</v>
      </c>
      <c r="H315" s="123" t="s">
        <v>1682</v>
      </c>
      <c r="I315" s="122" t="s">
        <v>1667</v>
      </c>
      <c r="J315" s="122" t="s">
        <v>1667</v>
      </c>
    </row>
    <row r="316" spans="1:10" ht="17.25">
      <c r="A316" s="121" t="s">
        <v>1683</v>
      </c>
      <c r="B316" s="122" t="s">
        <v>1684</v>
      </c>
      <c r="C316" s="122" t="s">
        <v>1685</v>
      </c>
      <c r="D316" s="122" t="s">
        <v>104</v>
      </c>
      <c r="E316" s="122" t="s">
        <v>1664</v>
      </c>
      <c r="F316" s="123" t="s">
        <v>327</v>
      </c>
      <c r="G316" s="123" t="s">
        <v>1232</v>
      </c>
      <c r="H316" s="123" t="s">
        <v>1686</v>
      </c>
      <c r="I316" s="122" t="s">
        <v>1667</v>
      </c>
      <c r="J316" s="122" t="s">
        <v>1667</v>
      </c>
    </row>
    <row r="317" spans="1:10" ht="17.25">
      <c r="A317" s="121" t="s">
        <v>1687</v>
      </c>
      <c r="B317" s="122" t="s">
        <v>1688</v>
      </c>
      <c r="C317" s="122" t="s">
        <v>1689</v>
      </c>
      <c r="D317" s="122" t="s">
        <v>104</v>
      </c>
      <c r="E317" s="122" t="s">
        <v>1664</v>
      </c>
      <c r="F317" s="123" t="s">
        <v>327</v>
      </c>
      <c r="G317" s="123" t="s">
        <v>1690</v>
      </c>
      <c r="H317" s="123" t="s">
        <v>1691</v>
      </c>
      <c r="I317" s="122" t="s">
        <v>1667</v>
      </c>
      <c r="J317" s="122" t="s">
        <v>1667</v>
      </c>
    </row>
    <row r="318" spans="1:10" ht="17.25">
      <c r="A318" s="121" t="s">
        <v>1692</v>
      </c>
      <c r="B318" s="122" t="s">
        <v>1693</v>
      </c>
      <c r="C318" s="122" t="s">
        <v>1694</v>
      </c>
      <c r="D318" s="122" t="s">
        <v>104</v>
      </c>
      <c r="E318" s="122" t="s">
        <v>1664</v>
      </c>
      <c r="F318" s="123" t="s">
        <v>327</v>
      </c>
      <c r="G318" s="123" t="s">
        <v>1695</v>
      </c>
      <c r="H318" s="123" t="s">
        <v>1696</v>
      </c>
      <c r="I318" s="122" t="s">
        <v>1667</v>
      </c>
      <c r="J318" s="122" t="s">
        <v>1667</v>
      </c>
    </row>
    <row r="319" spans="1:10" ht="17.25">
      <c r="A319" s="121" t="s">
        <v>1697</v>
      </c>
      <c r="B319" s="122" t="s">
        <v>1698</v>
      </c>
      <c r="C319" s="122" t="s">
        <v>1699</v>
      </c>
      <c r="D319" s="122" t="s">
        <v>104</v>
      </c>
      <c r="E319" s="122" t="s">
        <v>1664</v>
      </c>
      <c r="F319" s="123" t="s">
        <v>327</v>
      </c>
      <c r="G319" s="123" t="s">
        <v>1700</v>
      </c>
      <c r="H319" s="123" t="s">
        <v>1701</v>
      </c>
      <c r="I319" s="122" t="s">
        <v>1667</v>
      </c>
      <c r="J319" s="122" t="s">
        <v>1667</v>
      </c>
    </row>
    <row r="320" spans="1:10" ht="17.25">
      <c r="A320" s="121" t="s">
        <v>1702</v>
      </c>
      <c r="B320" s="122" t="s">
        <v>1703</v>
      </c>
      <c r="C320" s="122" t="s">
        <v>1704</v>
      </c>
      <c r="D320" s="122" t="s">
        <v>104</v>
      </c>
      <c r="E320" s="122" t="s">
        <v>1664</v>
      </c>
      <c r="F320" s="123" t="s">
        <v>327</v>
      </c>
      <c r="G320" s="123" t="s">
        <v>1705</v>
      </c>
      <c r="H320" s="123" t="s">
        <v>1706</v>
      </c>
      <c r="I320" s="122" t="s">
        <v>1667</v>
      </c>
      <c r="J320" s="122" t="s">
        <v>1667</v>
      </c>
    </row>
    <row r="321" spans="1:10" ht="17.25">
      <c r="A321" s="121" t="s">
        <v>1707</v>
      </c>
      <c r="B321" s="122" t="s">
        <v>1708</v>
      </c>
      <c r="C321" s="122" t="s">
        <v>1709</v>
      </c>
      <c r="D321" s="122" t="s">
        <v>104</v>
      </c>
      <c r="E321" s="122" t="s">
        <v>1664</v>
      </c>
      <c r="F321" s="123" t="s">
        <v>327</v>
      </c>
      <c r="G321" s="123" t="s">
        <v>1129</v>
      </c>
      <c r="H321" s="123" t="s">
        <v>1710</v>
      </c>
      <c r="I321" s="122" t="s">
        <v>1667</v>
      </c>
      <c r="J321" s="122" t="s">
        <v>1667</v>
      </c>
    </row>
    <row r="322" spans="1:10" ht="17.25">
      <c r="A322" s="121" t="s">
        <v>1711</v>
      </c>
      <c r="B322" s="122" t="s">
        <v>1712</v>
      </c>
      <c r="C322" s="122" t="s">
        <v>1713</v>
      </c>
      <c r="D322" s="122" t="s">
        <v>104</v>
      </c>
      <c r="E322" s="122" t="s">
        <v>1664</v>
      </c>
      <c r="F322" s="123" t="s">
        <v>327</v>
      </c>
      <c r="G322" s="123" t="s">
        <v>1714</v>
      </c>
      <c r="H322" s="123" t="s">
        <v>245</v>
      </c>
      <c r="I322" s="122" t="s">
        <v>1667</v>
      </c>
      <c r="J322" s="122" t="s">
        <v>1667</v>
      </c>
    </row>
    <row r="323" spans="1:10" ht="17.25">
      <c r="A323" s="121" t="s">
        <v>1715</v>
      </c>
      <c r="B323" s="122" t="s">
        <v>1716</v>
      </c>
      <c r="C323" s="122" t="s">
        <v>1717</v>
      </c>
      <c r="D323" s="122" t="s">
        <v>104</v>
      </c>
      <c r="E323" s="122" t="s">
        <v>1664</v>
      </c>
      <c r="F323" s="123" t="s">
        <v>327</v>
      </c>
      <c r="G323" s="123" t="s">
        <v>1718</v>
      </c>
      <c r="H323" s="123" t="s">
        <v>1719</v>
      </c>
      <c r="I323" s="122" t="s">
        <v>1667</v>
      </c>
      <c r="J323" s="122" t="s">
        <v>1667</v>
      </c>
    </row>
    <row r="324" spans="1:10" ht="17.25">
      <c r="A324" s="121" t="s">
        <v>1720</v>
      </c>
      <c r="B324" s="122" t="s">
        <v>1721</v>
      </c>
      <c r="C324" s="122" t="s">
        <v>1722</v>
      </c>
      <c r="D324" s="122" t="s">
        <v>104</v>
      </c>
      <c r="E324" s="122" t="s">
        <v>1664</v>
      </c>
      <c r="F324" s="123" t="s">
        <v>327</v>
      </c>
      <c r="G324" s="123" t="s">
        <v>1723</v>
      </c>
      <c r="H324" s="123" t="s">
        <v>1724</v>
      </c>
      <c r="I324" s="122" t="s">
        <v>1667</v>
      </c>
      <c r="J324" s="122" t="s">
        <v>1667</v>
      </c>
    </row>
    <row r="325" spans="1:10" ht="17.25">
      <c r="A325" s="121" t="s">
        <v>1725</v>
      </c>
      <c r="B325" s="122" t="s">
        <v>1726</v>
      </c>
      <c r="C325" s="122" t="s">
        <v>1727</v>
      </c>
      <c r="D325" s="122" t="s">
        <v>104</v>
      </c>
      <c r="E325" s="122" t="s">
        <v>1664</v>
      </c>
      <c r="F325" s="123" t="s">
        <v>327</v>
      </c>
      <c r="G325" s="123" t="s">
        <v>1728</v>
      </c>
      <c r="H325" s="123" t="s">
        <v>1729</v>
      </c>
      <c r="I325" s="122" t="s">
        <v>1667</v>
      </c>
      <c r="J325" s="122" t="s">
        <v>1667</v>
      </c>
    </row>
    <row r="326" spans="1:10" ht="17.25">
      <c r="A326" s="121" t="s">
        <v>1730</v>
      </c>
      <c r="B326" s="122" t="s">
        <v>1731</v>
      </c>
      <c r="C326" s="122" t="s">
        <v>1732</v>
      </c>
      <c r="D326" s="122" t="s">
        <v>104</v>
      </c>
      <c r="E326" s="122" t="s">
        <v>1664</v>
      </c>
      <c r="F326" s="123" t="s">
        <v>327</v>
      </c>
      <c r="G326" s="123" t="s">
        <v>1733</v>
      </c>
      <c r="H326" s="123" t="s">
        <v>1734</v>
      </c>
      <c r="I326" s="122" t="s">
        <v>1667</v>
      </c>
      <c r="J326" s="122" t="s">
        <v>1667</v>
      </c>
    </row>
    <row r="327" spans="1:10" ht="17.25">
      <c r="A327" s="121" t="s">
        <v>1735</v>
      </c>
      <c r="B327" s="122" t="s">
        <v>1736</v>
      </c>
      <c r="C327" s="122" t="s">
        <v>1737</v>
      </c>
      <c r="D327" s="122" t="s">
        <v>104</v>
      </c>
      <c r="E327" s="122" t="s">
        <v>1664</v>
      </c>
      <c r="F327" s="123" t="s">
        <v>327</v>
      </c>
      <c r="G327" s="123" t="s">
        <v>1738</v>
      </c>
      <c r="H327" s="123" t="s">
        <v>1739</v>
      </c>
      <c r="I327" s="122" t="s">
        <v>1667</v>
      </c>
      <c r="J327" s="122" t="s">
        <v>1667</v>
      </c>
    </row>
    <row r="328" spans="1:10" ht="17.25">
      <c r="A328" s="121" t="s">
        <v>1740</v>
      </c>
      <c r="B328" s="122" t="s">
        <v>1741</v>
      </c>
      <c r="C328" s="122" t="s">
        <v>1742</v>
      </c>
      <c r="D328" s="122" t="s">
        <v>104</v>
      </c>
      <c r="E328" s="122" t="s">
        <v>1664</v>
      </c>
      <c r="F328" s="123" t="s">
        <v>327</v>
      </c>
      <c r="G328" s="123" t="s">
        <v>1518</v>
      </c>
      <c r="H328" s="123" t="s">
        <v>1743</v>
      </c>
      <c r="I328" s="122" t="s">
        <v>1667</v>
      </c>
      <c r="J328" s="122" t="s">
        <v>1667</v>
      </c>
    </row>
    <row r="329" spans="1:10" ht="17.25">
      <c r="A329" s="121" t="s">
        <v>1744</v>
      </c>
      <c r="B329" s="122" t="s">
        <v>1745</v>
      </c>
      <c r="C329" s="122" t="s">
        <v>1746</v>
      </c>
      <c r="D329" s="122" t="s">
        <v>104</v>
      </c>
      <c r="E329" s="122" t="s">
        <v>1664</v>
      </c>
      <c r="F329" s="123" t="s">
        <v>327</v>
      </c>
      <c r="G329" s="123" t="s">
        <v>1747</v>
      </c>
      <c r="H329" s="123" t="s">
        <v>1748</v>
      </c>
      <c r="I329" s="122" t="s">
        <v>1667</v>
      </c>
      <c r="J329" s="122" t="s">
        <v>1667</v>
      </c>
    </row>
    <row r="330" spans="1:10" ht="17.25">
      <c r="A330" s="121" t="s">
        <v>1749</v>
      </c>
      <c r="B330" s="122" t="s">
        <v>1750</v>
      </c>
      <c r="C330" s="122" t="s">
        <v>1751</v>
      </c>
      <c r="D330" s="122" t="s">
        <v>104</v>
      </c>
      <c r="E330" s="122" t="s">
        <v>1664</v>
      </c>
      <c r="F330" s="123" t="s">
        <v>327</v>
      </c>
      <c r="G330" s="123" t="s">
        <v>1752</v>
      </c>
      <c r="H330" s="123" t="s">
        <v>1753</v>
      </c>
      <c r="I330" s="122" t="s">
        <v>1667</v>
      </c>
      <c r="J330" s="122" t="s">
        <v>1667</v>
      </c>
    </row>
    <row r="331" spans="1:10" ht="17.25">
      <c r="A331" s="121" t="s">
        <v>1754</v>
      </c>
      <c r="B331" s="122" t="s">
        <v>1755</v>
      </c>
      <c r="C331" s="122" t="s">
        <v>1756</v>
      </c>
      <c r="D331" s="122" t="s">
        <v>104</v>
      </c>
      <c r="E331" s="122" t="s">
        <v>1664</v>
      </c>
      <c r="F331" s="123" t="s">
        <v>106</v>
      </c>
      <c r="G331" s="123" t="s">
        <v>1757</v>
      </c>
      <c r="H331" s="123" t="s">
        <v>1758</v>
      </c>
      <c r="I331" s="122" t="s">
        <v>1667</v>
      </c>
      <c r="J331" s="122" t="s">
        <v>1667</v>
      </c>
    </row>
    <row r="332" spans="1:10" ht="17.25">
      <c r="A332" s="121" t="s">
        <v>1759</v>
      </c>
      <c r="B332" s="122" t="s">
        <v>1760</v>
      </c>
      <c r="C332" s="122" t="s">
        <v>1761</v>
      </c>
      <c r="D332" s="122" t="s">
        <v>104</v>
      </c>
      <c r="E332" s="122" t="s">
        <v>1664</v>
      </c>
      <c r="F332" s="123" t="s">
        <v>106</v>
      </c>
      <c r="G332" s="123" t="s">
        <v>1762</v>
      </c>
      <c r="H332" s="123" t="s">
        <v>1763</v>
      </c>
      <c r="I332" s="122" t="s">
        <v>1667</v>
      </c>
      <c r="J332" s="122" t="s">
        <v>1667</v>
      </c>
    </row>
    <row r="333" spans="1:10" ht="17.25">
      <c r="A333" s="121" t="s">
        <v>1764</v>
      </c>
      <c r="B333" s="122" t="s">
        <v>1765</v>
      </c>
      <c r="C333" s="122" t="s">
        <v>1766</v>
      </c>
      <c r="D333" s="122" t="s">
        <v>104</v>
      </c>
      <c r="E333" s="122" t="s">
        <v>1664</v>
      </c>
      <c r="F333" s="123" t="s">
        <v>106</v>
      </c>
      <c r="G333" s="123" t="s">
        <v>1767</v>
      </c>
      <c r="H333" s="123" t="s">
        <v>1768</v>
      </c>
      <c r="I333" s="122" t="s">
        <v>1667</v>
      </c>
      <c r="J333" s="122" t="s">
        <v>1667</v>
      </c>
    </row>
    <row r="334" spans="1:10" ht="17.25">
      <c r="A334" s="121" t="s">
        <v>1769</v>
      </c>
      <c r="B334" s="122" t="s">
        <v>1770</v>
      </c>
      <c r="C334" s="122" t="s">
        <v>1771</v>
      </c>
      <c r="D334" s="122" t="s">
        <v>104</v>
      </c>
      <c r="E334" s="122" t="s">
        <v>1664</v>
      </c>
      <c r="F334" s="123" t="s">
        <v>106</v>
      </c>
      <c r="G334" s="123" t="s">
        <v>1772</v>
      </c>
      <c r="H334" s="123" t="s">
        <v>1773</v>
      </c>
      <c r="I334" s="122" t="s">
        <v>1667</v>
      </c>
      <c r="J334" s="122" t="s">
        <v>1667</v>
      </c>
    </row>
    <row r="335" spans="1:10" ht="17.25">
      <c r="A335" s="121" t="s">
        <v>1774</v>
      </c>
      <c r="B335" s="122" t="s">
        <v>1775</v>
      </c>
      <c r="C335" s="122" t="s">
        <v>1776</v>
      </c>
      <c r="D335" s="122" t="s">
        <v>104</v>
      </c>
      <c r="E335" s="122" t="s">
        <v>1664</v>
      </c>
      <c r="F335" s="123" t="s">
        <v>106</v>
      </c>
      <c r="G335" s="123" t="s">
        <v>1777</v>
      </c>
      <c r="H335" s="123" t="s">
        <v>1778</v>
      </c>
      <c r="I335" s="122" t="s">
        <v>1667</v>
      </c>
      <c r="J335" s="122" t="s">
        <v>1667</v>
      </c>
    </row>
    <row r="336" spans="1:10" ht="17.25">
      <c r="A336" s="121" t="s">
        <v>1779</v>
      </c>
      <c r="B336" s="122" t="s">
        <v>1780</v>
      </c>
      <c r="C336" s="122" t="s">
        <v>1781</v>
      </c>
      <c r="D336" s="122" t="s">
        <v>104</v>
      </c>
      <c r="E336" s="122" t="s">
        <v>1664</v>
      </c>
      <c r="F336" s="123" t="s">
        <v>106</v>
      </c>
      <c r="G336" s="123" t="s">
        <v>461</v>
      </c>
      <c r="H336" s="123" t="s">
        <v>1782</v>
      </c>
      <c r="I336" s="122" t="s">
        <v>1667</v>
      </c>
      <c r="J336" s="122" t="s">
        <v>1667</v>
      </c>
    </row>
    <row r="337" spans="1:10" ht="17.25">
      <c r="A337" s="121" t="s">
        <v>1783</v>
      </c>
      <c r="B337" s="122" t="s">
        <v>1784</v>
      </c>
      <c r="C337" s="122" t="s">
        <v>1785</v>
      </c>
      <c r="D337" s="122" t="s">
        <v>104</v>
      </c>
      <c r="E337" s="122" t="s">
        <v>1786</v>
      </c>
      <c r="F337" s="123" t="s">
        <v>327</v>
      </c>
      <c r="G337" s="123" t="s">
        <v>1222</v>
      </c>
      <c r="H337" s="123" t="s">
        <v>1787</v>
      </c>
      <c r="I337" s="122" t="s">
        <v>1667</v>
      </c>
      <c r="J337" s="122" t="s">
        <v>1667</v>
      </c>
    </row>
    <row r="338" spans="1:10" ht="17.25">
      <c r="A338" s="121" t="s">
        <v>1788</v>
      </c>
      <c r="B338" s="122" t="s">
        <v>1789</v>
      </c>
      <c r="C338" s="122" t="s">
        <v>1790</v>
      </c>
      <c r="D338" s="122" t="s">
        <v>104</v>
      </c>
      <c r="E338" s="122" t="s">
        <v>1786</v>
      </c>
      <c r="F338" s="123" t="s">
        <v>327</v>
      </c>
      <c r="G338" s="123" t="s">
        <v>1791</v>
      </c>
      <c r="H338" s="123" t="s">
        <v>1792</v>
      </c>
      <c r="I338" s="122" t="s">
        <v>1667</v>
      </c>
      <c r="J338" s="122" t="s">
        <v>1667</v>
      </c>
    </row>
    <row r="339" spans="1:10" ht="17.25">
      <c r="A339" s="121" t="s">
        <v>1793</v>
      </c>
      <c r="B339" s="122" t="s">
        <v>1794</v>
      </c>
      <c r="C339" s="122" t="s">
        <v>1795</v>
      </c>
      <c r="D339" s="122" t="s">
        <v>104</v>
      </c>
      <c r="E339" s="122" t="s">
        <v>1786</v>
      </c>
      <c r="F339" s="123" t="s">
        <v>327</v>
      </c>
      <c r="G339" s="123" t="s">
        <v>1796</v>
      </c>
      <c r="H339" s="123" t="s">
        <v>1797</v>
      </c>
      <c r="I339" s="122" t="s">
        <v>1667</v>
      </c>
      <c r="J339" s="122" t="s">
        <v>1667</v>
      </c>
    </row>
    <row r="340" spans="1:10" ht="17.25">
      <c r="A340" s="121" t="s">
        <v>1798</v>
      </c>
      <c r="B340" s="122" t="s">
        <v>1799</v>
      </c>
      <c r="C340" s="122" t="s">
        <v>1800</v>
      </c>
      <c r="D340" s="122" t="s">
        <v>104</v>
      </c>
      <c r="E340" s="122" t="s">
        <v>1786</v>
      </c>
      <c r="F340" s="123" t="s">
        <v>327</v>
      </c>
      <c r="G340" s="123" t="s">
        <v>1801</v>
      </c>
      <c r="H340" s="123" t="s">
        <v>1802</v>
      </c>
      <c r="I340" s="122" t="s">
        <v>1667</v>
      </c>
      <c r="J340" s="122" t="s">
        <v>1667</v>
      </c>
    </row>
    <row r="341" spans="1:10" ht="17.25">
      <c r="A341" s="121" t="s">
        <v>1803</v>
      </c>
      <c r="B341" s="122" t="s">
        <v>1804</v>
      </c>
      <c r="C341" s="122" t="s">
        <v>1805</v>
      </c>
      <c r="D341" s="122" t="s">
        <v>104</v>
      </c>
      <c r="E341" s="122" t="s">
        <v>1786</v>
      </c>
      <c r="F341" s="123" t="s">
        <v>327</v>
      </c>
      <c r="G341" s="123" t="s">
        <v>1806</v>
      </c>
      <c r="H341" s="123" t="s">
        <v>1807</v>
      </c>
      <c r="I341" s="122" t="s">
        <v>1667</v>
      </c>
      <c r="J341" s="122" t="s">
        <v>1667</v>
      </c>
    </row>
    <row r="342" spans="1:10" ht="17.25">
      <c r="A342" s="121" t="s">
        <v>1808</v>
      </c>
      <c r="B342" s="122" t="s">
        <v>1809</v>
      </c>
      <c r="C342" s="122" t="s">
        <v>1810</v>
      </c>
      <c r="D342" s="122" t="s">
        <v>104</v>
      </c>
      <c r="E342" s="122" t="s">
        <v>1786</v>
      </c>
      <c r="F342" s="123" t="s">
        <v>327</v>
      </c>
      <c r="G342" s="123" t="s">
        <v>1811</v>
      </c>
      <c r="H342" s="123" t="s">
        <v>1812</v>
      </c>
      <c r="I342" s="122" t="s">
        <v>1667</v>
      </c>
      <c r="J342" s="122" t="s">
        <v>1667</v>
      </c>
    </row>
    <row r="343" spans="1:10" ht="17.25">
      <c r="A343" s="121" t="s">
        <v>1813</v>
      </c>
      <c r="B343" s="122" t="s">
        <v>1814</v>
      </c>
      <c r="C343" s="122" t="s">
        <v>1815</v>
      </c>
      <c r="D343" s="122" t="s">
        <v>104</v>
      </c>
      <c r="E343" s="122" t="s">
        <v>1816</v>
      </c>
      <c r="F343" s="123" t="s">
        <v>327</v>
      </c>
      <c r="G343" s="123" t="s">
        <v>1817</v>
      </c>
      <c r="H343" s="123" t="s">
        <v>1818</v>
      </c>
      <c r="I343" s="122" t="s">
        <v>1819</v>
      </c>
      <c r="J343" s="122" t="s">
        <v>1820</v>
      </c>
    </row>
    <row r="344" spans="1:10" ht="17.25">
      <c r="A344" s="121" t="s">
        <v>1821</v>
      </c>
      <c r="B344" s="122" t="s">
        <v>1822</v>
      </c>
      <c r="C344" s="122" t="s">
        <v>1823</v>
      </c>
      <c r="D344" s="122" t="s">
        <v>104</v>
      </c>
      <c r="E344" s="122" t="s">
        <v>1816</v>
      </c>
      <c r="F344" s="123" t="s">
        <v>327</v>
      </c>
      <c r="G344" s="123" t="s">
        <v>1824</v>
      </c>
      <c r="H344" s="123" t="s">
        <v>1825</v>
      </c>
      <c r="I344" s="122" t="s">
        <v>1819</v>
      </c>
      <c r="J344" s="122" t="s">
        <v>1820</v>
      </c>
    </row>
    <row r="345" spans="1:10" ht="17.25">
      <c r="A345" s="121" t="s">
        <v>1826</v>
      </c>
      <c r="B345" s="122" t="s">
        <v>1827</v>
      </c>
      <c r="C345" s="122" t="s">
        <v>1828</v>
      </c>
      <c r="D345" s="122" t="s">
        <v>104</v>
      </c>
      <c r="E345" s="122" t="s">
        <v>1816</v>
      </c>
      <c r="F345" s="123" t="s">
        <v>327</v>
      </c>
      <c r="G345" s="123" t="s">
        <v>1829</v>
      </c>
      <c r="H345" s="123" t="s">
        <v>1830</v>
      </c>
      <c r="I345" s="122" t="s">
        <v>1819</v>
      </c>
      <c r="J345" s="122" t="s">
        <v>1820</v>
      </c>
    </row>
    <row r="346" spans="1:10" ht="17.25">
      <c r="A346" s="121" t="s">
        <v>1831</v>
      </c>
      <c r="B346" s="122" t="s">
        <v>1832</v>
      </c>
      <c r="C346" s="122" t="s">
        <v>1833</v>
      </c>
      <c r="D346" s="122" t="s">
        <v>104</v>
      </c>
      <c r="E346" s="122" t="s">
        <v>1816</v>
      </c>
      <c r="F346" s="123" t="s">
        <v>327</v>
      </c>
      <c r="G346" s="123" t="s">
        <v>1834</v>
      </c>
      <c r="H346" s="123" t="s">
        <v>1835</v>
      </c>
      <c r="I346" s="122" t="s">
        <v>1819</v>
      </c>
      <c r="J346" s="122" t="s">
        <v>1820</v>
      </c>
    </row>
    <row r="347" spans="1:10" ht="17.25">
      <c r="A347" s="121" t="s">
        <v>1836</v>
      </c>
      <c r="B347" s="122" t="s">
        <v>1837</v>
      </c>
      <c r="C347" s="122" t="s">
        <v>1838</v>
      </c>
      <c r="D347" s="122" t="s">
        <v>104</v>
      </c>
      <c r="E347" s="122" t="s">
        <v>1816</v>
      </c>
      <c r="F347" s="123" t="s">
        <v>327</v>
      </c>
      <c r="G347" s="123" t="s">
        <v>1839</v>
      </c>
      <c r="H347" s="123" t="s">
        <v>1840</v>
      </c>
      <c r="I347" s="122" t="s">
        <v>1819</v>
      </c>
      <c r="J347" s="122" t="s">
        <v>1820</v>
      </c>
    </row>
    <row r="348" spans="1:10" ht="17.25">
      <c r="A348" s="121" t="s">
        <v>1841</v>
      </c>
      <c r="B348" s="122" t="s">
        <v>1842</v>
      </c>
      <c r="C348" s="122" t="s">
        <v>1843</v>
      </c>
      <c r="D348" s="122" t="s">
        <v>104</v>
      </c>
      <c r="E348" s="122" t="s">
        <v>1816</v>
      </c>
      <c r="F348" s="123" t="s">
        <v>327</v>
      </c>
      <c r="G348" s="123" t="s">
        <v>1844</v>
      </c>
      <c r="H348" s="123" t="s">
        <v>853</v>
      </c>
      <c r="I348" s="122" t="s">
        <v>1819</v>
      </c>
      <c r="J348" s="122" t="s">
        <v>1820</v>
      </c>
    </row>
    <row r="349" spans="1:10" ht="17.25">
      <c r="A349" s="121" t="s">
        <v>1845</v>
      </c>
      <c r="B349" s="122" t="s">
        <v>1846</v>
      </c>
      <c r="C349" s="122" t="s">
        <v>1847</v>
      </c>
      <c r="D349" s="122" t="s">
        <v>104</v>
      </c>
      <c r="E349" s="122" t="s">
        <v>1816</v>
      </c>
      <c r="F349" s="123" t="s">
        <v>327</v>
      </c>
      <c r="G349" s="123" t="s">
        <v>1848</v>
      </c>
      <c r="H349" s="123" t="s">
        <v>1849</v>
      </c>
      <c r="I349" s="122" t="s">
        <v>1819</v>
      </c>
      <c r="J349" s="122" t="s">
        <v>1820</v>
      </c>
    </row>
    <row r="350" spans="1:10" ht="17.25">
      <c r="A350" s="121" t="s">
        <v>1850</v>
      </c>
      <c r="B350" s="122" t="s">
        <v>1851</v>
      </c>
      <c r="C350" s="122" t="s">
        <v>1852</v>
      </c>
      <c r="D350" s="122" t="s">
        <v>104</v>
      </c>
      <c r="E350" s="122" t="s">
        <v>1816</v>
      </c>
      <c r="F350" s="123" t="s">
        <v>327</v>
      </c>
      <c r="G350" s="123" t="s">
        <v>1853</v>
      </c>
      <c r="H350" s="123" t="s">
        <v>1854</v>
      </c>
      <c r="I350" s="122" t="s">
        <v>1819</v>
      </c>
      <c r="J350" s="122" t="s">
        <v>1820</v>
      </c>
    </row>
    <row r="351" spans="1:10" ht="17.25">
      <c r="A351" s="121" t="s">
        <v>1855</v>
      </c>
      <c r="B351" s="122" t="s">
        <v>1856</v>
      </c>
      <c r="C351" s="122" t="s">
        <v>1857</v>
      </c>
      <c r="D351" s="122" t="s">
        <v>104</v>
      </c>
      <c r="E351" s="122" t="s">
        <v>1816</v>
      </c>
      <c r="F351" s="123" t="s">
        <v>327</v>
      </c>
      <c r="G351" s="123" t="s">
        <v>1858</v>
      </c>
      <c r="H351" s="123" t="s">
        <v>1859</v>
      </c>
      <c r="I351" s="122" t="s">
        <v>1819</v>
      </c>
      <c r="J351" s="122" t="s">
        <v>1820</v>
      </c>
    </row>
    <row r="352" spans="1:10" ht="17.25">
      <c r="A352" s="121" t="s">
        <v>1860</v>
      </c>
      <c r="B352" s="122" t="s">
        <v>1861</v>
      </c>
      <c r="C352" s="122" t="s">
        <v>1862</v>
      </c>
      <c r="D352" s="122" t="s">
        <v>104</v>
      </c>
      <c r="E352" s="122" t="s">
        <v>1863</v>
      </c>
      <c r="F352" s="123" t="s">
        <v>327</v>
      </c>
      <c r="G352" s="123" t="s">
        <v>1864</v>
      </c>
      <c r="H352" s="123" t="s">
        <v>1812</v>
      </c>
      <c r="I352" s="122" t="s">
        <v>1865</v>
      </c>
      <c r="J352" s="122" t="s">
        <v>1866</v>
      </c>
    </row>
    <row r="353" spans="1:10" ht="17.25">
      <c r="A353" s="121" t="s">
        <v>1867</v>
      </c>
      <c r="B353" s="122" t="s">
        <v>1868</v>
      </c>
      <c r="C353" s="122" t="s">
        <v>1869</v>
      </c>
      <c r="D353" s="122" t="s">
        <v>104</v>
      </c>
      <c r="E353" s="122" t="s">
        <v>1863</v>
      </c>
      <c r="F353" s="123" t="s">
        <v>106</v>
      </c>
      <c r="G353" s="123" t="s">
        <v>1870</v>
      </c>
      <c r="H353" s="123" t="s">
        <v>1871</v>
      </c>
      <c r="I353" s="122" t="s">
        <v>1865</v>
      </c>
      <c r="J353" s="122" t="s">
        <v>1866</v>
      </c>
    </row>
    <row r="354" spans="1:10" ht="17.25">
      <c r="A354" s="121" t="s">
        <v>1872</v>
      </c>
      <c r="B354" s="122" t="s">
        <v>1873</v>
      </c>
      <c r="C354" s="122" t="s">
        <v>1874</v>
      </c>
      <c r="D354" s="122" t="s">
        <v>104</v>
      </c>
      <c r="E354" s="122" t="s">
        <v>1863</v>
      </c>
      <c r="F354" s="123" t="s">
        <v>106</v>
      </c>
      <c r="G354" s="123" t="s">
        <v>1875</v>
      </c>
      <c r="H354" s="123" t="s">
        <v>1876</v>
      </c>
      <c r="I354" s="122" t="s">
        <v>1865</v>
      </c>
      <c r="J354" s="122" t="s">
        <v>1866</v>
      </c>
    </row>
    <row r="355" spans="1:10" ht="17.25">
      <c r="A355" s="121" t="s">
        <v>1877</v>
      </c>
      <c r="B355" s="122" t="s">
        <v>1878</v>
      </c>
      <c r="C355" s="122" t="s">
        <v>1879</v>
      </c>
      <c r="D355" s="122" t="s">
        <v>104</v>
      </c>
      <c r="E355" s="122" t="s">
        <v>1863</v>
      </c>
      <c r="F355" s="123" t="s">
        <v>106</v>
      </c>
      <c r="G355" s="123" t="s">
        <v>1880</v>
      </c>
      <c r="H355" s="123" t="s">
        <v>1881</v>
      </c>
      <c r="I355" s="122" t="s">
        <v>1865</v>
      </c>
      <c r="J355" s="122" t="s">
        <v>1866</v>
      </c>
    </row>
    <row r="356" spans="1:10" ht="17.25">
      <c r="A356" s="121" t="s">
        <v>1882</v>
      </c>
      <c r="B356" s="122" t="s">
        <v>1883</v>
      </c>
      <c r="C356" s="122" t="s">
        <v>1884</v>
      </c>
      <c r="D356" s="122" t="s">
        <v>104</v>
      </c>
      <c r="E356" s="122" t="s">
        <v>1885</v>
      </c>
      <c r="F356" s="123" t="s">
        <v>327</v>
      </c>
      <c r="G356" s="123" t="s">
        <v>1886</v>
      </c>
      <c r="H356" s="123" t="s">
        <v>1887</v>
      </c>
      <c r="I356" s="122" t="s">
        <v>1865</v>
      </c>
      <c r="J356" s="122" t="s">
        <v>1866</v>
      </c>
    </row>
    <row r="357" spans="1:10" ht="17.25">
      <c r="A357" s="121" t="s">
        <v>1888</v>
      </c>
      <c r="B357" s="122" t="s">
        <v>1889</v>
      </c>
      <c r="C357" s="122" t="s">
        <v>1890</v>
      </c>
      <c r="D357" s="122" t="s">
        <v>104</v>
      </c>
      <c r="E357" s="122" t="s">
        <v>1885</v>
      </c>
      <c r="F357" s="123" t="s">
        <v>106</v>
      </c>
      <c r="G357" s="123" t="s">
        <v>1891</v>
      </c>
      <c r="H357" s="123" t="s">
        <v>1892</v>
      </c>
      <c r="I357" s="122" t="s">
        <v>1865</v>
      </c>
      <c r="J357" s="122" t="s">
        <v>1866</v>
      </c>
    </row>
    <row r="358" spans="1:10" ht="17.25">
      <c r="A358" s="121" t="s">
        <v>1893</v>
      </c>
      <c r="B358" s="122" t="s">
        <v>1894</v>
      </c>
      <c r="C358" s="122" t="s">
        <v>1895</v>
      </c>
      <c r="D358" s="122" t="s">
        <v>104</v>
      </c>
      <c r="E358" s="122" t="s">
        <v>1885</v>
      </c>
      <c r="F358" s="123" t="s">
        <v>106</v>
      </c>
      <c r="G358" s="123" t="s">
        <v>1896</v>
      </c>
      <c r="H358" s="123" t="s">
        <v>1897</v>
      </c>
      <c r="I358" s="122" t="s">
        <v>1865</v>
      </c>
      <c r="J358" s="122" t="s">
        <v>1866</v>
      </c>
    </row>
    <row r="359" spans="1:10" ht="17.25">
      <c r="A359" s="121" t="s">
        <v>1898</v>
      </c>
      <c r="B359" s="122" t="s">
        <v>1899</v>
      </c>
      <c r="C359" s="122" t="s">
        <v>1900</v>
      </c>
      <c r="D359" s="122" t="s">
        <v>104</v>
      </c>
      <c r="E359" s="122" t="s">
        <v>1885</v>
      </c>
      <c r="F359" s="123" t="s">
        <v>106</v>
      </c>
      <c r="G359" s="123" t="s">
        <v>1901</v>
      </c>
      <c r="H359" s="123" t="s">
        <v>1902</v>
      </c>
      <c r="I359" s="122" t="s">
        <v>1865</v>
      </c>
      <c r="J359" s="122" t="s">
        <v>1866</v>
      </c>
    </row>
    <row r="360" spans="1:10" ht="17.25">
      <c r="A360" s="121" t="s">
        <v>1903</v>
      </c>
      <c r="B360" s="122" t="s">
        <v>1904</v>
      </c>
      <c r="C360" s="122" t="s">
        <v>1905</v>
      </c>
      <c r="D360" s="122" t="s">
        <v>104</v>
      </c>
      <c r="E360" s="122" t="s">
        <v>1885</v>
      </c>
      <c r="F360" s="123" t="s">
        <v>106</v>
      </c>
      <c r="G360" s="123" t="s">
        <v>1906</v>
      </c>
      <c r="H360" s="123" t="s">
        <v>1907</v>
      </c>
      <c r="I360" s="122" t="s">
        <v>1865</v>
      </c>
      <c r="J360" s="122" t="s">
        <v>1866</v>
      </c>
    </row>
    <row r="361" spans="1:10" ht="17.25">
      <c r="A361" s="124" t="s">
        <v>1908</v>
      </c>
      <c r="B361" s="125" t="s">
        <v>1909</v>
      </c>
      <c r="C361" s="125" t="s">
        <v>1910</v>
      </c>
      <c r="D361" s="125" t="s">
        <v>104</v>
      </c>
      <c r="E361" s="125" t="s">
        <v>1885</v>
      </c>
      <c r="F361" s="126" t="s">
        <v>106</v>
      </c>
      <c r="G361" s="126" t="s">
        <v>1911</v>
      </c>
      <c r="H361" s="126" t="s">
        <v>1912</v>
      </c>
      <c r="I361" s="125" t="s">
        <v>1865</v>
      </c>
      <c r="J361" s="125" t="s">
        <v>1866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8.140625" style="0" customWidth="1"/>
    <col min="2" max="3" width="17.8515625" style="0" customWidth="1"/>
    <col min="4" max="4" width="8.140625" style="0" customWidth="1"/>
    <col min="5" max="5" width="16.421875" style="0" customWidth="1"/>
    <col min="6" max="6" width="11.140625" style="0" customWidth="1"/>
    <col min="7" max="8" width="16.421875" style="0" customWidth="1"/>
    <col min="9" max="9" width="25.140625" style="0" customWidth="1"/>
    <col min="10" max="10" width="25.8515625" style="0" customWidth="1"/>
  </cols>
  <sheetData>
    <row r="1" spans="1:8" ht="21">
      <c r="A1" s="118" t="s">
        <v>9</v>
      </c>
      <c r="B1" s="119"/>
      <c r="C1" s="119"/>
      <c r="D1" s="119"/>
      <c r="E1" s="119"/>
      <c r="F1" s="119"/>
      <c r="G1" s="119"/>
      <c r="H1" s="119"/>
    </row>
    <row r="2" spans="1:10" ht="18.75">
      <c r="A2" s="120" t="s">
        <v>94</v>
      </c>
      <c r="B2" s="120" t="s">
        <v>95</v>
      </c>
      <c r="C2" s="120" t="s">
        <v>2</v>
      </c>
      <c r="D2" s="120" t="s">
        <v>96</v>
      </c>
      <c r="E2" s="120" t="s">
        <v>97</v>
      </c>
      <c r="F2" s="120" t="s">
        <v>98</v>
      </c>
      <c r="G2" s="120" t="s">
        <v>99</v>
      </c>
      <c r="H2" s="120" t="s">
        <v>100</v>
      </c>
      <c r="I2" s="120" t="s">
        <v>39</v>
      </c>
      <c r="J2" s="120" t="s">
        <v>40</v>
      </c>
    </row>
    <row r="3" spans="1:10" ht="17.25">
      <c r="A3" s="121" t="s">
        <v>101</v>
      </c>
      <c r="B3" s="122" t="s">
        <v>1913</v>
      </c>
      <c r="C3" s="122" t="s">
        <v>1914</v>
      </c>
      <c r="D3" s="122" t="s">
        <v>104</v>
      </c>
      <c r="E3" s="122" t="s">
        <v>1915</v>
      </c>
      <c r="F3" s="123" t="s">
        <v>327</v>
      </c>
      <c r="G3" s="123" t="s">
        <v>1916</v>
      </c>
      <c r="H3" s="123" t="s">
        <v>1917</v>
      </c>
      <c r="I3" s="122" t="s">
        <v>1918</v>
      </c>
      <c r="J3" s="122" t="s">
        <v>1918</v>
      </c>
    </row>
    <row r="4" spans="1:10" ht="17.25">
      <c r="A4" s="121" t="s">
        <v>111</v>
      </c>
      <c r="B4" s="122" t="s">
        <v>1919</v>
      </c>
      <c r="C4" s="122" t="s">
        <v>1920</v>
      </c>
      <c r="D4" s="122" t="s">
        <v>104</v>
      </c>
      <c r="E4" s="122" t="s">
        <v>1915</v>
      </c>
      <c r="F4" s="123" t="s">
        <v>327</v>
      </c>
      <c r="G4" s="123" t="s">
        <v>1475</v>
      </c>
      <c r="H4" s="123" t="s">
        <v>165</v>
      </c>
      <c r="I4" s="122" t="s">
        <v>1918</v>
      </c>
      <c r="J4" s="122" t="s">
        <v>1918</v>
      </c>
    </row>
    <row r="5" spans="1:10" ht="17.25">
      <c r="A5" s="121" t="s">
        <v>116</v>
      </c>
      <c r="B5" s="122" t="s">
        <v>1921</v>
      </c>
      <c r="C5" s="122" t="s">
        <v>1922</v>
      </c>
      <c r="D5" s="122" t="s">
        <v>104</v>
      </c>
      <c r="E5" s="122" t="s">
        <v>1923</v>
      </c>
      <c r="F5" s="123" t="s">
        <v>106</v>
      </c>
      <c r="G5" s="123" t="s">
        <v>1924</v>
      </c>
      <c r="H5" s="123" t="s">
        <v>1925</v>
      </c>
      <c r="I5" s="122" t="s">
        <v>252</v>
      </c>
      <c r="J5" s="122" t="s">
        <v>253</v>
      </c>
    </row>
    <row r="6" spans="1:10" ht="17.25">
      <c r="A6" s="121" t="s">
        <v>121</v>
      </c>
      <c r="B6" s="122" t="s">
        <v>1926</v>
      </c>
      <c r="C6" s="122" t="s">
        <v>1927</v>
      </c>
      <c r="D6" s="122" t="s">
        <v>104</v>
      </c>
      <c r="E6" s="122" t="s">
        <v>1928</v>
      </c>
      <c r="F6" s="123" t="s">
        <v>106</v>
      </c>
      <c r="G6" s="123" t="s">
        <v>1929</v>
      </c>
      <c r="H6" s="123" t="s">
        <v>1930</v>
      </c>
      <c r="I6" s="122" t="s">
        <v>396</v>
      </c>
      <c r="J6" s="122" t="s">
        <v>1931</v>
      </c>
    </row>
    <row r="7" spans="1:10" ht="17.25">
      <c r="A7" s="124" t="s">
        <v>126</v>
      </c>
      <c r="B7" s="125" t="s">
        <v>1932</v>
      </c>
      <c r="C7" s="125" t="s">
        <v>1933</v>
      </c>
      <c r="D7" s="125" t="s">
        <v>104</v>
      </c>
      <c r="E7" s="125" t="s">
        <v>1934</v>
      </c>
      <c r="F7" s="126" t="s">
        <v>327</v>
      </c>
      <c r="G7" s="126" t="s">
        <v>1935</v>
      </c>
      <c r="H7" s="126" t="s">
        <v>1936</v>
      </c>
      <c r="I7" s="125" t="s">
        <v>1918</v>
      </c>
      <c r="J7" s="125" t="s">
        <v>1918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</dc:creator>
  <cp:keywords/>
  <dc:description/>
  <cp:lastModifiedBy>HP</cp:lastModifiedBy>
  <cp:lastPrinted>2020-01-29T07:09:49Z</cp:lastPrinted>
  <dcterms:created xsi:type="dcterms:W3CDTF">2012-05-29T08:26:28Z</dcterms:created>
  <dcterms:modified xsi:type="dcterms:W3CDTF">2022-02-14T07:49:47Z</dcterms:modified>
  <cp:category/>
  <cp:version/>
  <cp:contentType/>
  <cp:contentStatus/>
</cp:coreProperties>
</file>